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da e moradia" sheetId="1" r:id="rId4"/>
  </sheets>
  <definedNames/>
  <calcPr/>
  <extLst>
    <ext uri="GoogleSheetsCustomDataVersion2">
      <go:sheetsCustomData xmlns:go="http://customooxmlschemas.google.com/" r:id="rId5" roundtripDataChecksum="pPxS9QizxCNC1MxTnNx4ETude75IDCb6q6eSZ9sbwmc="/>
    </ext>
  </extLst>
</workbook>
</file>

<file path=xl/sharedStrings.xml><?xml version="1.0" encoding="utf-8"?>
<sst xmlns="http://schemas.openxmlformats.org/spreadsheetml/2006/main" count="54" uniqueCount="54">
  <si>
    <r>
      <rPr>
        <rFont val="Arial"/>
        <b/>
        <color theme="1"/>
        <sz val="16.0"/>
      </rPr>
      <t xml:space="preserve">CONDIÇÃO DE RENDA E MORADIA                                                                                                                                                            </t>
    </r>
    <r>
      <rPr>
        <rFont val="Arial"/>
        <b/>
        <color theme="1"/>
        <sz val="12.0"/>
      </rPr>
      <t xml:space="preserve">EDITAL 01/2026 DE BOLSAS PPGEM/UFJF  </t>
    </r>
    <r>
      <rPr>
        <rFont val="Arial"/>
        <b/>
        <color theme="1"/>
        <sz val="16.0"/>
      </rPr>
      <t xml:space="preserve">           </t>
    </r>
  </si>
  <si>
    <t>ANEXO III  - PPGEM/2026</t>
  </si>
  <si>
    <t>ATENÇÃO</t>
  </si>
  <si>
    <r>
      <rPr>
        <rFont val="Calibri"/>
        <b/>
        <color theme="1"/>
        <sz val="11.0"/>
      </rPr>
      <t xml:space="preserve">Preencha este documento atentando-se às orientações contidas no ANEXO IV </t>
    </r>
    <r>
      <rPr>
        <rFont val="Calibri"/>
        <b/>
        <color rgb="FFFF0000"/>
        <sz val="11.0"/>
      </rPr>
      <t xml:space="preserve">- COMPROVAÇÃO DE PONTUAÇÃO DE CONDIÇÃO DE RENDA E MORADIA </t>
    </r>
  </si>
  <si>
    <t xml:space="preserve">NOME: </t>
  </si>
  <si>
    <t>SITUAÇÃO</t>
  </si>
  <si>
    <t xml:space="preserve">CONDIÇÃO </t>
  </si>
  <si>
    <t>PONTUAÇÃO DA(O) CANDIDATA(O)</t>
  </si>
  <si>
    <r>
      <rPr>
        <rFont val="Arial"/>
        <b/>
        <color rgb="FF000000"/>
        <sz val="11.0"/>
      </rPr>
      <t xml:space="preserve">1 – Situação profissional atual da (o) candidata (o): emprego/bolsa UAB
     </t>
    </r>
    <r>
      <rPr>
        <rFont val="Arial"/>
        <b/>
        <color rgb="FFFF0000"/>
        <sz val="11.0"/>
      </rPr>
      <t xml:space="preserve"> (Peso 1)</t>
    </r>
  </si>
  <si>
    <r>
      <rPr>
        <rFont val="Arial"/>
        <b/>
        <color rgb="FF000000"/>
        <sz val="11.0"/>
      </rPr>
      <t>2 – Renda BRUTA  familiar</t>
    </r>
    <r>
      <rPr>
        <rFont val="Arial"/>
        <b/>
        <i/>
        <color rgb="FF000000"/>
        <sz val="11.0"/>
      </rPr>
      <t xml:space="preserve"> per capita</t>
    </r>
    <r>
      <rPr>
        <rFont val="Arial"/>
        <b/>
        <color rgb="FF000000"/>
        <sz val="11.0"/>
      </rPr>
      <t xml:space="preserve"> 
     </t>
    </r>
    <r>
      <rPr>
        <rFont val="Arial"/>
        <b/>
        <color rgb="FFFF0000"/>
        <sz val="11.0"/>
      </rPr>
      <t xml:space="preserve"> (Peso 3)</t>
    </r>
  </si>
  <si>
    <r>
      <rPr>
        <rFont val="Arial"/>
        <b/>
        <color rgb="FF000000"/>
        <sz val="11.0"/>
      </rPr>
      <t xml:space="preserve">3 – Situação de moradia 
     </t>
    </r>
    <r>
      <rPr>
        <rFont val="Arial"/>
        <b/>
        <color rgb="FFFF0000"/>
        <sz val="11.0"/>
      </rPr>
      <t xml:space="preserve"> (Peso 3)</t>
    </r>
  </si>
  <si>
    <r>
      <rPr>
        <rFont val="Arial"/>
        <b/>
        <color rgb="FF000000"/>
        <sz val="11.0"/>
      </rPr>
      <t xml:space="preserve">4 – Local de residência e deslocamento para a UFJF 
     </t>
    </r>
    <r>
      <rPr>
        <rFont val="Arial"/>
        <b/>
        <color rgb="FFFF0000"/>
        <sz val="11.0"/>
      </rPr>
      <t xml:space="preserve"> (Peso 1)</t>
    </r>
  </si>
  <si>
    <r>
      <rPr>
        <rFont val="Arial"/>
        <b/>
        <color rgb="FF000000"/>
        <sz val="11.0"/>
      </rPr>
      <t xml:space="preserve">5 – Dependentes 
      </t>
    </r>
    <r>
      <rPr>
        <rFont val="Arial"/>
        <b/>
        <color rgb="FFFF0000"/>
        <sz val="11.0"/>
      </rPr>
      <t>(Peso 2)</t>
    </r>
  </si>
  <si>
    <r>
      <rPr>
        <rFont val="Arial"/>
        <b/>
        <color rgb="FF000000"/>
        <sz val="11.0"/>
      </rPr>
      <t xml:space="preserve">6 – Cadastro Único para Programas Sociais/CadÚnico  
     </t>
    </r>
    <r>
      <rPr>
        <rFont val="Arial"/>
        <b/>
        <color rgb="FFFF0000"/>
        <sz val="11.0"/>
      </rPr>
      <t xml:space="preserve"> (Peso 4)</t>
    </r>
  </si>
  <si>
    <t>MEDIA FINAL</t>
  </si>
  <si>
    <t>7- VALORES DE RENDA</t>
  </si>
  <si>
    <t>Renda bruta individual do candidato</t>
  </si>
  <si>
    <t>Renda bruta familiar</t>
  </si>
  <si>
    <r>
      <rPr>
        <rFont val="Arial"/>
        <b/>
        <color theme="1"/>
        <sz val="11.0"/>
      </rPr>
      <t xml:space="preserve">Renda bruta familiar </t>
    </r>
    <r>
      <rPr>
        <rFont val="Arial"/>
        <b/>
        <i/>
        <color theme="1"/>
        <sz val="11.0"/>
      </rPr>
      <t>per capita</t>
    </r>
  </si>
  <si>
    <t>item</t>
  </si>
  <si>
    <t>opções</t>
  </si>
  <si>
    <t>pontuação</t>
  </si>
  <si>
    <t>Peso</t>
  </si>
  <si>
    <t>Empregado(a)/Licenciado com vencimento parcial ou total</t>
  </si>
  <si>
    <t xml:space="preserve">Docente UAB </t>
  </si>
  <si>
    <t>Licenciada(o) sem vencimentos</t>
  </si>
  <si>
    <t>Desempregada(o) e recebo Salário Desemprego ou outro tipo de auxílio financeiro</t>
  </si>
  <si>
    <t>Desempregada(o) e não recebo Salário Desemprego ou outro tipo de auxílio financeiro</t>
  </si>
  <si>
    <t>Maior que 3 salários mínimos per capita</t>
  </si>
  <si>
    <t xml:space="preserve">Maior que 2 salários mínimos e menor  ou igual a 3 salários mínimos per capita </t>
  </si>
  <si>
    <t xml:space="preserve">Maior que 1 e 1/2 salário mínimo e menor ou igual 2 salários mínimos per capita </t>
  </si>
  <si>
    <t xml:space="preserve">Maior que 1 salário mínimo e menor ou igual a 1 e 1/2 salário mínimo per capita </t>
  </si>
  <si>
    <t xml:space="preserve">Maior que ½ salário mínimo e menor ou igual a 1 salário mínimo per capita </t>
  </si>
  <si>
    <t xml:space="preserve">Menor ou igual a ½ salário mínimo per capita </t>
  </si>
  <si>
    <t>Própria sem financiamento</t>
  </si>
  <si>
    <t>Cedida</t>
  </si>
  <si>
    <t xml:space="preserve">Própria Financiada </t>
  </si>
  <si>
    <t>República</t>
  </si>
  <si>
    <t>Alugada</t>
  </si>
  <si>
    <t>Mora fora de Juiz de fora e não virá com grande frequência a JF.</t>
  </si>
  <si>
    <t xml:space="preserve">Mora em Juiz de Fora (JF) </t>
  </si>
  <si>
    <t xml:space="preserve">Vem a JF com frequência - cidade de origem a menos de 100 km. </t>
  </si>
  <si>
    <t>Vem a JF com frequência - cidade de origem com mais de 100 km.</t>
  </si>
  <si>
    <t>Mudou-se para  JF para o curso – cidade de origem a menos 100 km de JF</t>
  </si>
  <si>
    <t>Mudou-se para JF para o curso – cidade de origem com mais 100 Km e até 500 Km de JF.</t>
  </si>
  <si>
    <t>Mudou-se para JF para o curso – cidade de origem com mais 500 Km de JF.</t>
  </si>
  <si>
    <t>Não.</t>
  </si>
  <si>
    <t xml:space="preserve">Sim, um dependente do candidato. </t>
  </si>
  <si>
    <t xml:space="preserve">Sim, dois dependentes do candidato.  </t>
  </si>
  <si>
    <t>Sim, mais de dois dependentes do candidato.</t>
  </si>
  <si>
    <t>Não possui nenhum cadastro em Programa Social</t>
  </si>
  <si>
    <t xml:space="preserve">Possui apenas CadÚnico. </t>
  </si>
  <si>
    <t xml:space="preserve">Possui CadÚnico é/ou foi beneficiária de um Programa Social (bolsa família, vale gás, aluguel social, IdJovem, Minha Casa-Minha Vida, etc.) </t>
  </si>
  <si>
    <t>Possui CadÚnico é/ou foi beneficiária de mais de um Programa Social (bolsa família, vale gás, aluguel social,IdJovem, Minha Casa-Minha Vida, etc.)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</si>
</sst>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6">
    <font>
      <sz val="11.0"/>
      <color theme="1"/>
      <name val="Calibri"/>
      <scheme val="minor"/>
    </font>
    <font>
      <sz val="16.0"/>
      <color theme="1"/>
      <name val="Calibri"/>
    </font>
    <font/>
    <font>
      <sz val="11.0"/>
      <color theme="1"/>
      <name val="Calibri"/>
    </font>
    <font>
      <b/>
      <sz val="16.0"/>
      <color theme="1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1.0"/>
      <color theme="1"/>
      <name val="Calibri"/>
    </font>
    <font>
      <b/>
      <sz val="12.0"/>
      <color theme="1"/>
      <name val="Arial"/>
    </font>
    <font>
      <b/>
      <sz val="12.0"/>
      <color rgb="FF000000"/>
      <name val="Arial"/>
    </font>
    <font>
      <b/>
      <sz val="11.0"/>
      <color rgb="FF000000"/>
      <name val="Arial"/>
    </font>
    <font>
      <sz val="12.0"/>
      <color rgb="FF000000"/>
      <name val="Times New Roman"/>
    </font>
    <font>
      <sz val="12.0"/>
      <color theme="1"/>
      <name val="Calibri"/>
    </font>
    <font>
      <b/>
      <sz val="12.0"/>
      <color theme="1"/>
      <name val="Calibri"/>
    </font>
    <font>
      <sz val="11.0"/>
      <color rgb="FF000000"/>
      <name val="Arial"/>
    </font>
    <font>
      <sz val="11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ADB9CA"/>
        <bgColor rgb="FFADB9CA"/>
      </patternFill>
    </fill>
    <fill>
      <patternFill patternType="solid">
        <fgColor rgb="FFF7CAAC"/>
        <bgColor rgb="FFF7CAAC"/>
      </patternFill>
    </fill>
    <fill>
      <patternFill patternType="solid">
        <fgColor rgb="FFECECEC"/>
        <bgColor rgb="FFECECEC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</fills>
  <borders count="51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2" fontId="4" numFmtId="0" xfId="0" applyAlignment="1" applyBorder="1" applyFont="1">
      <alignment shrinkToFit="0" vertical="center" wrapText="1"/>
    </xf>
    <xf borderId="8" fillId="2" fontId="4" numFmtId="0" xfId="0" applyAlignment="1" applyBorder="1" applyFont="1">
      <alignment shrinkToFit="0" vertical="center" wrapText="1"/>
    </xf>
    <xf borderId="9" fillId="2" fontId="4" numFmtId="0" xfId="0" applyAlignment="1" applyBorder="1" applyFont="1">
      <alignment shrinkToFit="0" vertical="center" wrapText="1"/>
    </xf>
    <xf borderId="7" fillId="2" fontId="3" numFmtId="0" xfId="0" applyBorder="1" applyFont="1"/>
    <xf borderId="8" fillId="2" fontId="3" numFmtId="0" xfId="0" applyBorder="1" applyFont="1"/>
    <xf borderId="9" fillId="2" fontId="5" numFmtId="0" xfId="0" applyAlignment="1" applyBorder="1" applyFont="1">
      <alignment vertical="center"/>
    </xf>
    <xf borderId="7" fillId="2" fontId="6" numFmtId="0" xfId="0" applyBorder="1" applyFont="1"/>
    <xf borderId="4" fillId="2" fontId="7" numFmtId="0" xfId="0" applyAlignment="1" applyBorder="1" applyFont="1">
      <alignment horizontal="left" shrinkToFit="0" vertical="center" wrapText="1"/>
    </xf>
    <xf borderId="10" fillId="2" fontId="8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" fillId="3" fontId="9" numFmtId="0" xfId="0" applyAlignment="1" applyBorder="1" applyFill="1" applyFont="1">
      <alignment horizontal="left" vertical="center"/>
    </xf>
    <xf borderId="0" fillId="0" fontId="3" numFmtId="0" xfId="0" applyAlignment="1" applyFont="1">
      <alignment horizontal="center" vertical="center"/>
    </xf>
    <xf borderId="13" fillId="4" fontId="9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14" fillId="2" fontId="10" numFmtId="0" xfId="0" applyAlignment="1" applyBorder="1" applyFont="1">
      <alignment horizontal="left" shrinkToFit="0" vertical="center" wrapText="1"/>
    </xf>
    <xf borderId="15" fillId="3" fontId="11" numFmtId="0" xfId="0" applyAlignment="1" applyBorder="1" applyFont="1">
      <alignment horizontal="center" shrinkToFit="0" vertical="center" wrapText="1"/>
    </xf>
    <xf borderId="16" fillId="2" fontId="5" numFmtId="0" xfId="0" applyAlignment="1" applyBorder="1" applyFont="1">
      <alignment horizontal="center" vertical="center"/>
    </xf>
    <xf borderId="17" fillId="2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shrinkToFit="0" vertical="center" wrapText="1"/>
    </xf>
    <xf borderId="19" fillId="2" fontId="5" numFmtId="0" xfId="0" applyAlignment="1" applyBorder="1" applyFont="1">
      <alignment horizontal="center" shrinkToFit="0" vertical="center" wrapText="1"/>
    </xf>
    <xf borderId="18" fillId="3" fontId="11" numFmtId="0" xfId="0" applyAlignment="1" applyBorder="1" applyFont="1">
      <alignment horizontal="center" readingOrder="0" shrinkToFit="0" vertical="center" wrapText="1"/>
    </xf>
    <xf borderId="20" fillId="2" fontId="10" numFmtId="0" xfId="0" applyAlignment="1" applyBorder="1" applyFont="1">
      <alignment horizontal="left" shrinkToFit="0" vertical="center" wrapText="1"/>
    </xf>
    <xf borderId="21" fillId="3" fontId="11" numFmtId="0" xfId="0" applyAlignment="1" applyBorder="1" applyFont="1">
      <alignment horizontal="center" readingOrder="0" shrinkToFit="0" vertical="center" wrapText="1"/>
    </xf>
    <xf borderId="22" fillId="2" fontId="5" numFmtId="0" xfId="0" applyAlignment="1" applyBorder="1" applyFont="1">
      <alignment horizontal="center" vertical="center"/>
    </xf>
    <xf borderId="10" fillId="4" fontId="8" numFmtId="0" xfId="0" applyAlignment="1" applyBorder="1" applyFont="1">
      <alignment horizontal="left" vertical="center"/>
    </xf>
    <xf borderId="23" fillId="0" fontId="2" numFmtId="0" xfId="0" applyBorder="1" applyFont="1"/>
    <xf borderId="24" fillId="4" fontId="4" numFmtId="2" xfId="0" applyAlignment="1" applyBorder="1" applyFont="1" applyNumberFormat="1">
      <alignment horizontal="center" vertical="center"/>
    </xf>
    <xf borderId="25" fillId="2" fontId="9" numFmtId="0" xfId="0" applyAlignment="1" applyBorder="1" applyFont="1">
      <alignment horizontal="left" shrinkToFit="0" vertical="center" wrapText="1"/>
    </xf>
    <xf borderId="26" fillId="0" fontId="2" numFmtId="0" xfId="0" applyBorder="1" applyFont="1"/>
    <xf borderId="27" fillId="0" fontId="2" numFmtId="0" xfId="0" applyBorder="1" applyFont="1"/>
    <xf borderId="0" fillId="0" fontId="12" numFmtId="0" xfId="0" applyFont="1"/>
    <xf borderId="28" fillId="0" fontId="2" numFmtId="0" xfId="0" applyBorder="1" applyFont="1"/>
    <xf borderId="29" fillId="0" fontId="2" numFmtId="0" xfId="0" applyBorder="1" applyFont="1"/>
    <xf borderId="14" fillId="2" fontId="6" numFmtId="0" xfId="0" applyAlignment="1" applyBorder="1" applyFont="1">
      <alignment vertical="center"/>
    </xf>
    <xf borderId="30" fillId="3" fontId="3" numFmtId="164" xfId="0" applyAlignment="1" applyBorder="1" applyFont="1" applyNumberFormat="1">
      <alignment horizontal="center" shrinkToFit="0" vertical="center" wrapText="1"/>
    </xf>
    <xf borderId="31" fillId="0" fontId="2" numFmtId="0" xfId="0" applyBorder="1" applyFont="1"/>
    <xf borderId="17" fillId="2" fontId="6" numFmtId="0" xfId="0" applyAlignment="1" applyBorder="1" applyFont="1">
      <alignment vertical="center"/>
    </xf>
    <xf borderId="32" fillId="3" fontId="3" numFmtId="164" xfId="0" applyAlignment="1" applyBorder="1" applyFont="1" applyNumberFormat="1">
      <alignment horizontal="center" shrinkToFit="0" wrapText="1"/>
    </xf>
    <xf borderId="33" fillId="0" fontId="2" numFmtId="0" xfId="0" applyBorder="1" applyFont="1"/>
    <xf borderId="20" fillId="2" fontId="6" numFmtId="0" xfId="0" applyAlignment="1" applyBorder="1" applyFont="1">
      <alignment vertical="center"/>
    </xf>
    <xf borderId="34" fillId="3" fontId="3" numFmtId="164" xfId="0" applyAlignment="1" applyBorder="1" applyFont="1" applyNumberFormat="1">
      <alignment horizontal="center" shrinkToFit="0" wrapText="1"/>
    </xf>
    <xf borderId="35" fillId="0" fontId="2" numFmtId="0" xfId="0" applyBorder="1" applyFont="1"/>
    <xf borderId="0" fillId="0" fontId="8" numFmtId="0" xfId="0" applyAlignment="1" applyFont="1">
      <alignment vertical="center"/>
    </xf>
    <xf borderId="0" fillId="0" fontId="13" numFmtId="0" xfId="0" applyFont="1"/>
    <xf borderId="0" fillId="0" fontId="8" numFmtId="0" xfId="0" applyFont="1"/>
    <xf borderId="0" fillId="0" fontId="11" numFmtId="0" xfId="0" applyAlignment="1" applyFont="1">
      <alignment shrinkToFit="0" vertical="center" wrapText="1"/>
    </xf>
    <xf borderId="36" fillId="5" fontId="14" numFmtId="0" xfId="0" applyAlignment="1" applyBorder="1" applyFill="1" applyFont="1">
      <alignment shrinkToFit="0" vertical="top" wrapText="1"/>
    </xf>
    <xf borderId="37" fillId="6" fontId="11" numFmtId="0" xfId="0" applyAlignment="1" applyBorder="1" applyFill="1" applyFont="1">
      <alignment horizontal="center" shrinkToFit="0" vertical="center" wrapText="1"/>
    </xf>
    <xf borderId="38" fillId="0" fontId="3" numFmtId="0" xfId="0" applyAlignment="1" applyBorder="1" applyFont="1">
      <alignment horizontal="center" vertical="center"/>
    </xf>
    <xf borderId="29" fillId="0" fontId="7" numFmtId="0" xfId="0" applyAlignment="1" applyBorder="1" applyFont="1">
      <alignment horizontal="center" vertical="center"/>
    </xf>
    <xf borderId="39" fillId="5" fontId="14" numFmtId="0" xfId="0" applyAlignment="1" applyBorder="1" applyFont="1">
      <alignment shrinkToFit="0" vertical="top" wrapText="1"/>
    </xf>
    <xf borderId="40" fillId="6" fontId="11" numFmtId="0" xfId="0" applyAlignment="1" applyBorder="1" applyFont="1">
      <alignment horizontal="center" shrinkToFit="0" vertical="center" wrapText="1"/>
    </xf>
    <xf borderId="41" fillId="0" fontId="2" numFmtId="0" xfId="0" applyBorder="1" applyFont="1"/>
    <xf borderId="0" fillId="0" fontId="14" numFmtId="0" xfId="0" applyAlignment="1" applyFont="1">
      <alignment shrinkToFit="0" vertical="top" wrapText="1"/>
    </xf>
    <xf borderId="42" fillId="5" fontId="14" numFmtId="0" xfId="0" applyAlignment="1" applyBorder="1" applyFont="1">
      <alignment shrinkToFit="0" vertical="top" wrapText="1"/>
    </xf>
    <xf borderId="43" fillId="6" fontId="11" numFmtId="0" xfId="0" applyAlignment="1" applyBorder="1" applyFont="1">
      <alignment horizontal="center" shrinkToFit="0" vertical="center" wrapText="1"/>
    </xf>
    <xf borderId="44" fillId="0" fontId="2" numFmtId="0" xfId="0" applyBorder="1" applyFont="1"/>
    <xf borderId="36" fillId="7" fontId="14" numFmtId="0" xfId="0" applyAlignment="1" applyBorder="1" applyFill="1" applyFont="1">
      <alignment shrinkToFit="0" vertical="top" wrapText="1"/>
    </xf>
    <xf borderId="39" fillId="7" fontId="14" numFmtId="0" xfId="0" applyAlignment="1" applyBorder="1" applyFont="1">
      <alignment shrinkToFit="0" vertical="top" wrapText="1"/>
    </xf>
    <xf borderId="42" fillId="7" fontId="14" numFmtId="0" xfId="0" applyAlignment="1" applyBorder="1" applyFont="1">
      <alignment shrinkToFit="0" vertical="top" wrapText="1"/>
    </xf>
    <xf borderId="39" fillId="7" fontId="14" numFmtId="0" xfId="0" applyAlignment="1" applyBorder="1" applyFont="1">
      <alignment horizontal="left" shrinkToFit="0" vertical="top" wrapText="1"/>
    </xf>
    <xf borderId="45" fillId="6" fontId="11" numFmtId="0" xfId="0" applyAlignment="1" applyBorder="1" applyFont="1">
      <alignment horizontal="center" shrinkToFit="0" vertical="center" wrapText="1"/>
    </xf>
    <xf borderId="46" fillId="7" fontId="14" numFmtId="0" xfId="0" applyAlignment="1" applyBorder="1" applyFont="1">
      <alignment horizontal="left" shrinkToFit="0" vertical="top" wrapText="1"/>
    </xf>
    <xf borderId="47" fillId="6" fontId="11" numFmtId="0" xfId="0" applyAlignment="1" applyBorder="1" applyFont="1">
      <alignment horizontal="center" shrinkToFit="0" vertical="center" wrapText="1"/>
    </xf>
    <xf borderId="48" fillId="0" fontId="2" numFmtId="0" xfId="0" applyBorder="1" applyFont="1"/>
    <xf borderId="49" fillId="0" fontId="7" numFmtId="0" xfId="0" applyAlignment="1" applyBorder="1" applyFont="1">
      <alignment horizontal="center" vertical="center"/>
    </xf>
    <xf borderId="50" fillId="6" fontId="11" numFmtId="0" xfId="0" applyAlignment="1" applyBorder="1" applyFont="1">
      <alignment horizontal="center" shrinkToFit="0" vertical="center" wrapText="1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1</xdr:row>
      <xdr:rowOff>304800</xdr:rowOff>
    </xdr:from>
    <xdr:ext cx="3790950" cy="1028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2.43"/>
    <col customWidth="1" min="2" max="2" width="53.43"/>
    <col customWidth="1" min="3" max="3" width="41.43"/>
    <col customWidth="1" hidden="1" min="4" max="4" width="8.71"/>
    <col customWidth="1" hidden="1" min="5" max="5" width="83.43"/>
    <col customWidth="1" hidden="1" min="6" max="6" width="9.86"/>
    <col customWidth="1" hidden="1" min="7" max="7" width="4.86"/>
    <col customWidth="1" min="8" max="8" width="7.43"/>
    <col customWidth="1" min="9" max="9" width="9.14"/>
    <col customWidth="1" min="10" max="19" width="8.71"/>
  </cols>
  <sheetData>
    <row r="1" ht="14.2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4.25" customHeight="1">
      <c r="A2" s="5" t="s">
        <v>0</v>
      </c>
      <c r="B2" s="6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6.0" customHeight="1">
      <c r="A3" s="8"/>
      <c r="B3" s="9"/>
      <c r="C3" s="10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0.0" customHeight="1">
      <c r="A4" s="5" t="s">
        <v>1</v>
      </c>
      <c r="B4" s="6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12.0" customHeight="1">
      <c r="A5" s="11"/>
      <c r="B5" s="12"/>
      <c r="C5" s="1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38.25" customHeight="1">
      <c r="A6" s="14" t="s">
        <v>2</v>
      </c>
      <c r="B6" s="12"/>
      <c r="C6" s="1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37.5" customHeight="1">
      <c r="A7" s="15" t="s">
        <v>3</v>
      </c>
      <c r="B7" s="6"/>
      <c r="C7" s="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2.5" customHeight="1">
      <c r="A8" s="15"/>
      <c r="B8" s="6"/>
      <c r="C8" s="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ht="18.75" customHeight="1">
      <c r="A9" s="16"/>
      <c r="B9" s="17"/>
      <c r="C9" s="1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66.75" customHeight="1">
      <c r="A10" s="19" t="s">
        <v>4</v>
      </c>
      <c r="B10" s="2"/>
      <c r="C10" s="3"/>
      <c r="D10" s="4"/>
      <c r="E10" s="4"/>
      <c r="F10" s="4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ht="51.0" customHeight="1">
      <c r="A11" s="21" t="s">
        <v>5</v>
      </c>
      <c r="B11" s="21" t="s">
        <v>6</v>
      </c>
      <c r="C11" s="21" t="s">
        <v>7</v>
      </c>
      <c r="D11" s="22"/>
      <c r="E11" s="22"/>
      <c r="F11" s="2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ht="51.0" customHeight="1">
      <c r="A12" s="23" t="s">
        <v>8</v>
      </c>
      <c r="B12" s="24"/>
      <c r="C12" s="25" t="str">
        <f>IF(B12=E30,F30,IF(B12=E31,F31,IF(B12=E32,F32,IF(B12=E33,F33,IF(B12=E34,F34,)))))</f>
        <v/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ht="34.5" customHeight="1">
      <c r="A13" s="26" t="s">
        <v>9</v>
      </c>
      <c r="B13" s="27"/>
      <c r="C13" s="28">
        <f>IF(B13=E35,F35,IF(B13=E36,F36,IF(B13=E37,F37,IF(B13=E38,F38,IF(B13=E39,F39,IF(B13=E40,F40,0))))))</f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ht="36.0" customHeight="1">
      <c r="A14" s="26" t="s">
        <v>10</v>
      </c>
      <c r="B14" s="29"/>
      <c r="C14" s="28">
        <f>IF(B14=E41,F41,IF(B14=E42,F42,IF(B14=E43,F43,IF(B14=E44,F44,IF(B14=E45,F45,0)))))</f>
        <v>0</v>
      </c>
      <c r="D14" s="20"/>
      <c r="E14" s="20"/>
      <c r="F14" s="2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ht="41.25" customHeight="1">
      <c r="A15" s="26" t="s">
        <v>11</v>
      </c>
      <c r="B15" s="27"/>
      <c r="C15" s="28">
        <f>IF(B15=E46,F46,IF(B15=E47,F47,IF(B15=E48,F48,IF(B15=E49,F49,IF(B15=E50,F50,IF(B15=E51,F51,IF(B15=E52,F52,0)))))))</f>
        <v>0</v>
      </c>
      <c r="D15" s="20"/>
      <c r="E15" s="20"/>
      <c r="F15" s="2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ht="39.75" customHeight="1">
      <c r="A16" s="26" t="s">
        <v>12</v>
      </c>
      <c r="B16" s="27"/>
      <c r="C16" s="28">
        <f>IF(B16=E53,F53,IF(B16=E54,F54,IF(B16=E55,F55,IF(B16=E56,F56,0))))</f>
        <v>0</v>
      </c>
      <c r="D16" s="20"/>
      <c r="E16" s="20"/>
      <c r="F16" s="20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ht="60.75" customHeight="1">
      <c r="A17" s="30" t="s">
        <v>13</v>
      </c>
      <c r="B17" s="31"/>
      <c r="C17" s="32">
        <f>IF(B17=E57,F57,IF(B17=E58,F58,IF(B17=E59,F59,IF(B17=E60,F60,0))))</f>
        <v>0</v>
      </c>
      <c r="D17" s="20"/>
      <c r="E17" s="20"/>
      <c r="F17" s="2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ht="24.0" customHeight="1">
      <c r="A18" s="33" t="s">
        <v>14</v>
      </c>
      <c r="B18" s="34"/>
      <c r="C18" s="35">
        <f>(C12+3*C13+3*C14+C15+2*C16+4*C17)/14</f>
        <v>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ht="14.25" customHeight="1">
      <c r="A20" s="36" t="s">
        <v>15</v>
      </c>
      <c r="B20" s="37"/>
      <c r="C20" s="38"/>
      <c r="D20" s="39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ht="14.25" customHeight="1">
      <c r="A21" s="40"/>
      <c r="C21" s="41"/>
      <c r="D21" s="39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ht="27.75" customHeight="1">
      <c r="A22" s="42" t="s">
        <v>16</v>
      </c>
      <c r="B22" s="43"/>
      <c r="C22" s="4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ht="21.0" customHeight="1">
      <c r="A23" s="45" t="s">
        <v>17</v>
      </c>
      <c r="B23" s="46"/>
      <c r="C23" s="47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ht="23.25" customHeight="1">
      <c r="A24" s="48" t="s">
        <v>18</v>
      </c>
      <c r="B24" s="49"/>
      <c r="C24" s="5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ht="14.25" hidden="1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ht="14.25" hidden="1" customHeight="1">
      <c r="A26" s="5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ht="14.25" hidden="1" customHeight="1">
      <c r="A27" s="5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ht="14.25" hidden="1" customHeight="1">
      <c r="A28" s="5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ht="14.25" hidden="1" customHeight="1">
      <c r="A29" s="4"/>
      <c r="B29" s="4"/>
      <c r="C29" s="4"/>
      <c r="D29" s="20" t="s">
        <v>19</v>
      </c>
      <c r="E29" s="20" t="s">
        <v>20</v>
      </c>
      <c r="F29" s="20" t="s">
        <v>21</v>
      </c>
      <c r="G29" s="20" t="s">
        <v>22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ht="14.25" hidden="1" customHeight="1">
      <c r="A30" s="4"/>
      <c r="B30" s="4"/>
      <c r="C30" s="54"/>
      <c r="D30" s="4"/>
      <c r="E30" s="55" t="s">
        <v>23</v>
      </c>
      <c r="F30" s="56">
        <v>20.0</v>
      </c>
      <c r="G30" s="57">
        <v>1.0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ht="15.0" hidden="1" customHeight="1">
      <c r="A31" s="4"/>
      <c r="B31" s="4"/>
      <c r="C31" s="54"/>
      <c r="D31" s="58">
        <v>1.0</v>
      </c>
      <c r="E31" s="59" t="s">
        <v>24</v>
      </c>
      <c r="F31" s="60">
        <v>50.0</v>
      </c>
      <c r="G31" s="61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ht="14.25" hidden="1" customHeight="1">
      <c r="A32" s="4"/>
      <c r="B32" s="4"/>
      <c r="C32" s="62"/>
      <c r="D32" s="41"/>
      <c r="E32" s="59" t="s">
        <v>25</v>
      </c>
      <c r="F32" s="60">
        <v>60.0</v>
      </c>
      <c r="G32" s="61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ht="14.25" hidden="1" customHeight="1">
      <c r="A33" s="4"/>
      <c r="B33" s="4"/>
      <c r="C33" s="54"/>
      <c r="D33" s="41"/>
      <c r="E33" s="59" t="s">
        <v>26</v>
      </c>
      <c r="F33" s="60">
        <v>90.0</v>
      </c>
      <c r="G33" s="6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ht="15.0" hidden="1" customHeight="1">
      <c r="A34" s="4"/>
      <c r="B34" s="4"/>
      <c r="C34" s="54"/>
      <c r="D34" s="41"/>
      <c r="E34" s="63" t="s">
        <v>27</v>
      </c>
      <c r="F34" s="64">
        <v>100.0</v>
      </c>
      <c r="G34" s="65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ht="15.0" hidden="1" customHeight="1">
      <c r="A35" s="4"/>
      <c r="B35" s="4"/>
      <c r="C35" s="54"/>
      <c r="D35" s="58">
        <v>2.0</v>
      </c>
      <c r="E35" s="66" t="s">
        <v>28</v>
      </c>
      <c r="F35" s="56">
        <v>20.0</v>
      </c>
      <c r="G35" s="57">
        <v>3.0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ht="15.0" hidden="1" customHeight="1">
      <c r="A36" s="4"/>
      <c r="B36" s="4"/>
      <c r="C36" s="54"/>
      <c r="D36" s="41"/>
      <c r="E36" s="67" t="s">
        <v>29</v>
      </c>
      <c r="F36" s="60">
        <v>40.0</v>
      </c>
      <c r="G36" s="61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ht="15.0" hidden="1" customHeight="1">
      <c r="A37" s="4"/>
      <c r="B37" s="4"/>
      <c r="C37" s="54"/>
      <c r="D37" s="41"/>
      <c r="E37" s="67" t="s">
        <v>30</v>
      </c>
      <c r="F37" s="60">
        <v>70.0</v>
      </c>
      <c r="G37" s="61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ht="15.0" hidden="1" customHeight="1">
      <c r="A38" s="4"/>
      <c r="B38" s="4"/>
      <c r="C38" s="54"/>
      <c r="D38" s="41"/>
      <c r="E38" s="67" t="s">
        <v>31</v>
      </c>
      <c r="F38" s="60">
        <v>80.0</v>
      </c>
      <c r="G38" s="61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ht="14.25" hidden="1" customHeight="1">
      <c r="A39" s="4"/>
      <c r="B39" s="4"/>
      <c r="C39" s="54"/>
      <c r="D39" s="41"/>
      <c r="E39" s="67" t="s">
        <v>32</v>
      </c>
      <c r="F39" s="60">
        <v>90.0</v>
      </c>
      <c r="G39" s="61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ht="14.25" hidden="1" customHeight="1">
      <c r="A40" s="4"/>
      <c r="B40" s="4"/>
      <c r="C40" s="54"/>
      <c r="D40" s="41"/>
      <c r="E40" s="68" t="s">
        <v>33</v>
      </c>
      <c r="F40" s="64">
        <v>100.0</v>
      </c>
      <c r="G40" s="6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ht="14.25" hidden="1" customHeight="1">
      <c r="A41" s="4"/>
      <c r="B41" s="4"/>
      <c r="C41" s="54"/>
      <c r="D41" s="58">
        <v>3.0</v>
      </c>
      <c r="E41" s="55" t="s">
        <v>34</v>
      </c>
      <c r="F41" s="56">
        <v>20.0</v>
      </c>
      <c r="G41" s="57">
        <v>3.0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ht="14.25" hidden="1" customHeight="1">
      <c r="A42" s="4"/>
      <c r="B42" s="4"/>
      <c r="C42" s="54"/>
      <c r="D42" s="41"/>
      <c r="E42" s="59" t="s">
        <v>35</v>
      </c>
      <c r="F42" s="60">
        <v>20.0</v>
      </c>
      <c r="G42" s="61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ht="14.25" hidden="1" customHeight="1">
      <c r="A43" s="4"/>
      <c r="B43" s="4"/>
      <c r="C43" s="54"/>
      <c r="D43" s="41"/>
      <c r="E43" s="59" t="s">
        <v>36</v>
      </c>
      <c r="F43" s="60">
        <v>60.0</v>
      </c>
      <c r="G43" s="61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ht="14.25" hidden="1" customHeight="1">
      <c r="A44" s="4"/>
      <c r="B44" s="4"/>
      <c r="C44" s="54"/>
      <c r="D44" s="41"/>
      <c r="E44" s="59" t="s">
        <v>37</v>
      </c>
      <c r="F44" s="60">
        <v>70.0</v>
      </c>
      <c r="G44" s="61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ht="15.0" hidden="1" customHeight="1">
      <c r="A45" s="4"/>
      <c r="B45" s="4"/>
      <c r="C45" s="54"/>
      <c r="D45" s="41"/>
      <c r="E45" s="63" t="s">
        <v>38</v>
      </c>
      <c r="F45" s="64">
        <v>100.0</v>
      </c>
      <c r="G45" s="6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ht="15.0" hidden="1" customHeight="1">
      <c r="A46" s="4"/>
      <c r="B46" s="4"/>
      <c r="C46" s="54"/>
      <c r="D46" s="58">
        <v>4.0</v>
      </c>
      <c r="E46" s="66" t="s">
        <v>39</v>
      </c>
      <c r="F46" s="56">
        <v>40.0</v>
      </c>
      <c r="G46" s="57">
        <v>1.0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ht="14.25" hidden="1" customHeight="1">
      <c r="A47" s="4"/>
      <c r="B47" s="4"/>
      <c r="C47" s="54"/>
      <c r="D47" s="41"/>
      <c r="E47" s="67" t="s">
        <v>40</v>
      </c>
      <c r="F47" s="60">
        <v>40.0</v>
      </c>
      <c r="G47" s="61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ht="14.25" hidden="1" customHeight="1">
      <c r="A48" s="4"/>
      <c r="B48" s="4"/>
      <c r="C48" s="54"/>
      <c r="D48" s="41"/>
      <c r="E48" s="67" t="s">
        <v>41</v>
      </c>
      <c r="F48" s="60">
        <v>60.0</v>
      </c>
      <c r="G48" s="61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ht="14.25" hidden="1" customHeight="1">
      <c r="A49" s="4"/>
      <c r="B49" s="4"/>
      <c r="C49" s="54"/>
      <c r="D49" s="41"/>
      <c r="E49" s="67" t="s">
        <v>42</v>
      </c>
      <c r="F49" s="60">
        <v>70.0</v>
      </c>
      <c r="G49" s="61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ht="14.25" hidden="1" customHeight="1">
      <c r="A50" s="4"/>
      <c r="B50" s="4"/>
      <c r="C50" s="54"/>
      <c r="D50" s="41"/>
      <c r="E50" s="67" t="s">
        <v>43</v>
      </c>
      <c r="F50" s="60">
        <v>80.0</v>
      </c>
      <c r="G50" s="61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ht="14.25" hidden="1" customHeight="1">
      <c r="A51" s="4"/>
      <c r="B51" s="4"/>
      <c r="C51" s="54"/>
      <c r="D51" s="41"/>
      <c r="E51" s="69" t="s">
        <v>44</v>
      </c>
      <c r="F51" s="70">
        <v>90.0</v>
      </c>
      <c r="G51" s="61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ht="14.25" hidden="1" customHeight="1">
      <c r="A52" s="4"/>
      <c r="B52" s="4"/>
      <c r="C52" s="54"/>
      <c r="D52" s="41"/>
      <c r="E52" s="71" t="s">
        <v>45</v>
      </c>
      <c r="F52" s="72">
        <v>100.0</v>
      </c>
      <c r="G52" s="65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ht="14.25" hidden="1" customHeight="1">
      <c r="A53" s="4"/>
      <c r="B53" s="4"/>
      <c r="C53" s="54"/>
      <c r="D53" s="58">
        <v>5.0</v>
      </c>
      <c r="E53" s="55" t="s">
        <v>46</v>
      </c>
      <c r="F53" s="56">
        <v>70.0</v>
      </c>
      <c r="G53" s="57">
        <v>2.0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ht="14.25" hidden="1" customHeight="1">
      <c r="A54" s="4"/>
      <c r="B54" s="4"/>
      <c r="C54" s="4"/>
      <c r="D54" s="41"/>
      <c r="E54" s="59" t="s">
        <v>47</v>
      </c>
      <c r="F54" s="60">
        <v>80.0</v>
      </c>
      <c r="G54" s="61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ht="14.25" hidden="1" customHeight="1">
      <c r="A55" s="4"/>
      <c r="B55" s="4"/>
      <c r="C55" s="54"/>
      <c r="D55" s="41"/>
      <c r="E55" s="59" t="s">
        <v>48</v>
      </c>
      <c r="F55" s="60">
        <v>90.0</v>
      </c>
      <c r="G55" s="61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ht="14.25" hidden="1" customHeight="1">
      <c r="A56" s="4"/>
      <c r="B56" s="4"/>
      <c r="C56" s="54"/>
      <c r="D56" s="73"/>
      <c r="E56" s="63" t="s">
        <v>49</v>
      </c>
      <c r="F56" s="64">
        <v>100.0</v>
      </c>
      <c r="G56" s="65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ht="14.25" hidden="1" customHeight="1">
      <c r="A57" s="4"/>
      <c r="B57" s="4"/>
      <c r="C57" s="54"/>
      <c r="D57" s="74">
        <v>6.0</v>
      </c>
      <c r="E57" s="66" t="s">
        <v>50</v>
      </c>
      <c r="F57" s="56">
        <v>20.0</v>
      </c>
      <c r="G57" s="57">
        <v>4.0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hidden="1">
      <c r="A58" s="4"/>
      <c r="B58" s="4"/>
      <c r="C58" s="54"/>
      <c r="D58" s="41"/>
      <c r="E58" s="67" t="s">
        <v>51</v>
      </c>
      <c r="F58" s="60">
        <v>60.0</v>
      </c>
      <c r="G58" s="61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hidden="1">
      <c r="A59" s="4"/>
      <c r="B59" s="4"/>
      <c r="C59" s="4"/>
      <c r="D59" s="41"/>
      <c r="E59" s="67" t="s">
        <v>52</v>
      </c>
      <c r="F59" s="75">
        <v>80.0</v>
      </c>
      <c r="G59" s="61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hidden="1">
      <c r="A60" s="4"/>
      <c r="B60" s="4"/>
      <c r="C60" s="4"/>
      <c r="D60" s="73"/>
      <c r="E60" s="68" t="s">
        <v>53</v>
      </c>
      <c r="F60" s="64">
        <v>100.0</v>
      </c>
      <c r="G60" s="65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ht="45.75" hidden="1" customHeight="1">
      <c r="A61" s="4"/>
      <c r="B61" s="4"/>
      <c r="C61" s="54"/>
      <c r="D61" s="4"/>
      <c r="E61" s="7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</sheetData>
  <mergeCells count="24">
    <mergeCell ref="A1:C1"/>
    <mergeCell ref="A2:C2"/>
    <mergeCell ref="A4:C4"/>
    <mergeCell ref="A7:C7"/>
    <mergeCell ref="A8:C8"/>
    <mergeCell ref="A9:C9"/>
    <mergeCell ref="A10:C10"/>
    <mergeCell ref="G30:G34"/>
    <mergeCell ref="G35:G40"/>
    <mergeCell ref="G41:G45"/>
    <mergeCell ref="G46:G52"/>
    <mergeCell ref="G53:G56"/>
    <mergeCell ref="G57:G60"/>
    <mergeCell ref="D41:D45"/>
    <mergeCell ref="D46:D52"/>
    <mergeCell ref="D53:D56"/>
    <mergeCell ref="D57:D60"/>
    <mergeCell ref="A18:B18"/>
    <mergeCell ref="A20:C21"/>
    <mergeCell ref="B22:C22"/>
    <mergeCell ref="B23:C23"/>
    <mergeCell ref="B24:C24"/>
    <mergeCell ref="D31:D34"/>
    <mergeCell ref="D35:D40"/>
  </mergeCells>
  <dataValidations>
    <dataValidation type="list" allowBlank="1" showErrorMessage="1" sqref="B12">
      <formula1>$E$30:$E$34</formula1>
    </dataValidation>
    <dataValidation type="list" allowBlank="1" showErrorMessage="1" sqref="B17">
      <formula1>$E$57:$E$60</formula1>
    </dataValidation>
    <dataValidation type="list" allowBlank="1" showErrorMessage="1" sqref="B16">
      <formula1>$E$53:$E$56</formula1>
    </dataValidation>
    <dataValidation type="list" allowBlank="1" showErrorMessage="1" sqref="B13">
      <formula1>$E$35:$E$40</formula1>
    </dataValidation>
    <dataValidation type="list" allowBlank="1" showErrorMessage="1" sqref="B15">
      <formula1>$E$46:$E$52</formula1>
    </dataValidation>
    <dataValidation type="list" allowBlank="1" showErrorMessage="1" sqref="B14">
      <formula1>$E$41:$E$45</formula1>
    </dataValidation>
    <dataValidation type="decimal" allowBlank="1" showErrorMessage="1" sqref="B22:B24">
      <formula1>0.0</formula1>
      <formula2>1.0E7</formula2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2020-09-02T12:14:41Z</dcterms:created>
  <dc:creator>Brenda Rotondo</dc:creator>
</cp:coreProperties>
</file>