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381fe8a1e6594fb/Documentos/Sônia/PPGE/coordenação/comissões/Bolsas/EDITAL/2024 agosto/"/>
    </mc:Choice>
  </mc:AlternateContent>
  <xr:revisionPtr revIDLastSave="0" documentId="8_{FBF6220F-667D-403E-BF68-41743BD84E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nda e mora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PxS9QizxCNC1MxTnNx4ETude75IDCb6q6eSZ9sbwmc="/>
    </ext>
  </extLst>
</workbook>
</file>

<file path=xl/calcChain.xml><?xml version="1.0" encoding="utf-8"?>
<calcChain xmlns="http://schemas.openxmlformats.org/spreadsheetml/2006/main">
  <c r="C15" i="1" l="1"/>
  <c r="C12" i="1"/>
  <c r="C17" i="1" l="1"/>
  <c r="C16" i="1"/>
  <c r="C13" i="1"/>
  <c r="C14" i="1"/>
  <c r="C18" i="1" l="1"/>
</calcChain>
</file>

<file path=xl/sharedStrings.xml><?xml version="1.0" encoding="utf-8"?>
<sst xmlns="http://schemas.openxmlformats.org/spreadsheetml/2006/main" count="54" uniqueCount="54">
  <si>
    <t>ATENÇÃO</t>
  </si>
  <si>
    <t xml:space="preserve">NOME: </t>
  </si>
  <si>
    <t>SITUAÇÃO</t>
  </si>
  <si>
    <t xml:space="preserve">CONDIÇÃO </t>
  </si>
  <si>
    <t>PONTUAÇÃO DA(O) CANDIDATA(O)</t>
  </si>
  <si>
    <t>MEDIA FINAL</t>
  </si>
  <si>
    <t>7- VALORES DE RENDA</t>
  </si>
  <si>
    <t>Renda bruta individual do candidato</t>
  </si>
  <si>
    <t>Renda bruta familiar</t>
  </si>
  <si>
    <r>
      <rPr>
        <b/>
        <sz val="11"/>
        <color theme="1"/>
        <rFont val="Arial"/>
      </rPr>
      <t xml:space="preserve">Renda bruta familiar </t>
    </r>
    <r>
      <rPr>
        <b/>
        <i/>
        <sz val="11"/>
        <color theme="1"/>
        <rFont val="Arial"/>
      </rPr>
      <t>per capita</t>
    </r>
  </si>
  <si>
    <t xml:space="preserve">Docente UAB </t>
  </si>
  <si>
    <t>Maior que 3 salários mínimos per capita</t>
  </si>
  <si>
    <t xml:space="preserve">Maior que 1 e 1/2 salário mínimo e menor ou igual 2 salários mínimos per capita </t>
  </si>
  <si>
    <t xml:space="preserve">Maior que 1 salário mínimo e menor ou igual a 1 e 1/2 salário mínimo per capita </t>
  </si>
  <si>
    <t xml:space="preserve">Maior que ½ salário mínimo e menor ou igual a 1 salário mínimo per capita </t>
  </si>
  <si>
    <t xml:space="preserve">Menor ou igual a ½ salário mínimo per capita </t>
  </si>
  <si>
    <t>Cedida</t>
  </si>
  <si>
    <t>República</t>
  </si>
  <si>
    <t>Alugada</t>
  </si>
  <si>
    <t>Mora fora de Juiz de fora e não virá com grande frequência a JF.</t>
  </si>
  <si>
    <t xml:space="preserve">Mora em Juiz de Fora (JF) </t>
  </si>
  <si>
    <t>Não.</t>
  </si>
  <si>
    <t>Não possui nenhum cadastro em Programa Social</t>
  </si>
  <si>
    <t xml:space="preserve">Possui apenas CadÚnico. </t>
  </si>
  <si>
    <t xml:space="preserve">Possui CadÚnico é/ou foi beneficiária de um Programa Social (bolsa família, vale gás, aluguel social, IdJovem, Minha Casa-Minha Vida, etc.) </t>
  </si>
  <si>
    <t>Possui CadÚnico é/ou foi beneficiária de mais de um Programa Social (bolsa família, vale gás, aluguel social,IdJovem, Minha Casa-Minha Vida, etc.)</t>
  </si>
  <si>
    <r>
      <t xml:space="preserve">CONDIÇÃO DE RENDA E MORADIA                                                                                                                                                            </t>
    </r>
    <r>
      <rPr>
        <b/>
        <sz val="12"/>
        <color theme="1"/>
        <rFont val="Arial"/>
      </rPr>
      <t xml:space="preserve">EDITAL xx/202x DE BOLSAS PPGE/UFJF  </t>
    </r>
    <r>
      <rPr>
        <b/>
        <sz val="16"/>
        <color theme="1"/>
        <rFont val="Arial"/>
      </rPr>
      <t xml:space="preserve">           </t>
    </r>
  </si>
  <si>
    <t xml:space="preserve">Maior que 2 salários mínimos e menor  ou igual a 3 salários mínimos per capita </t>
  </si>
  <si>
    <t>Licenciada(o) sem vencimentos</t>
  </si>
  <si>
    <t>Mudou-se para  JF para o curso – cidade de origem a menos 100 km de JF</t>
  </si>
  <si>
    <t xml:space="preserve">Vem a JF com frequência - cidade de origem a menos de 100 km. </t>
  </si>
  <si>
    <t>Vem a JF com frequência - cidade de origem com mais de 100 km.</t>
  </si>
  <si>
    <t>Própria sem financiamento</t>
  </si>
  <si>
    <t xml:space="preserve">Própria Financiada </t>
  </si>
  <si>
    <t>item</t>
  </si>
  <si>
    <t>opções</t>
  </si>
  <si>
    <t>pontuação</t>
  </si>
  <si>
    <t>Peso</t>
  </si>
  <si>
    <r>
      <t xml:space="preserve">1 – Situação profissional atual da (o) candidata (o): emprego/bolsa UAB
     </t>
    </r>
    <r>
      <rPr>
        <b/>
        <sz val="11"/>
        <color rgb="FFFF0000"/>
        <rFont val="Arial"/>
        <family val="2"/>
      </rPr>
      <t xml:space="preserve"> (Peso 1)</t>
    </r>
  </si>
  <si>
    <r>
      <t>2 – Renda BRUTA  familiar</t>
    </r>
    <r>
      <rPr>
        <b/>
        <i/>
        <sz val="11"/>
        <color rgb="FF000000"/>
        <rFont val="Arial"/>
      </rPr>
      <t xml:space="preserve"> per capita</t>
    </r>
    <r>
      <rPr>
        <b/>
        <sz val="11"/>
        <color rgb="FF000000"/>
        <rFont val="Arial"/>
      </rPr>
      <t xml:space="preserve"> 
     </t>
    </r>
    <r>
      <rPr>
        <b/>
        <sz val="11"/>
        <color rgb="FFFF0000"/>
        <rFont val="Arial"/>
        <family val="2"/>
      </rPr>
      <t xml:space="preserve"> (Peso 3)</t>
    </r>
  </si>
  <si>
    <r>
      <t xml:space="preserve">3 – Situação de moradia 
     </t>
    </r>
    <r>
      <rPr>
        <b/>
        <sz val="11"/>
        <color rgb="FFFF0000"/>
        <rFont val="Arial"/>
        <family val="2"/>
      </rPr>
      <t xml:space="preserve"> (Peso 3)</t>
    </r>
  </si>
  <si>
    <r>
      <t xml:space="preserve">4 – Local de residência e deslocamento para a UFJF 
     </t>
    </r>
    <r>
      <rPr>
        <b/>
        <sz val="11"/>
        <color rgb="FFFF0000"/>
        <rFont val="Arial"/>
        <family val="2"/>
      </rPr>
      <t xml:space="preserve"> (Peso 1)</t>
    </r>
  </si>
  <si>
    <r>
      <t xml:space="preserve">5 – Dependentes 
      </t>
    </r>
    <r>
      <rPr>
        <b/>
        <sz val="11"/>
        <color rgb="FFFF0000"/>
        <rFont val="Arial"/>
        <family val="2"/>
      </rPr>
      <t>(Peso 2)</t>
    </r>
  </si>
  <si>
    <r>
      <t xml:space="preserve">6 – Cadastro Único para Programas Sociais/CadÚnico  
     </t>
    </r>
    <r>
      <rPr>
        <b/>
        <sz val="11"/>
        <color rgb="FFFF0000"/>
        <rFont val="Arial"/>
        <family val="2"/>
      </rPr>
      <t xml:space="preserve"> (Peso 4)</t>
    </r>
  </si>
  <si>
    <t>Desempregada(o) e recebo Salário Desemprego ou outro tipo de auxílio financeiro</t>
  </si>
  <si>
    <t>Desempregada(o) e não recebo Salário Desemprego ou outro tipo de auxílio financeiro</t>
  </si>
  <si>
    <t>Empregado(a)/Licenciado com vencimento parcial ou total</t>
  </si>
  <si>
    <t xml:space="preserve">Sim, um dependente do candidato. </t>
  </si>
  <si>
    <t xml:space="preserve">Sim, dois dependentes do candidato.  </t>
  </si>
  <si>
    <t>Sim, mais de dois dependentes do candidato.</t>
  </si>
  <si>
    <t>ANEXO III  - PPGE/202x</t>
  </si>
  <si>
    <r>
      <t xml:space="preserve">Preencha este documento atentando-se às orientações contidas no ANEXO IV </t>
    </r>
    <r>
      <rPr>
        <b/>
        <sz val="11"/>
        <color rgb="FFFF0000"/>
        <rFont val="Calibri"/>
      </rPr>
      <t xml:space="preserve">- COMPROVAÇÃO DE PONTUAÇÃO DE CONDIÇÃO DE RENDA E MORADIA </t>
    </r>
  </si>
  <si>
    <t>Mudou-se para JF para o curso – cidade de origem com mais 500 Km de JF.</t>
  </si>
  <si>
    <t>Mudou-se para JF para o curso – cidade de origem com mais 100 Km e até 500 Km de JF.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</si>
</sst>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4">
    <font>
      <sz val="11"/>
      <color theme="1"/>
      <name val="Calibri"/>
      <scheme val="minor"/>
    </font>
    <font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6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2"/>
      <color theme="1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2"/>
      <color rgb="FF000000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rgb="FFFF0000"/>
      <name val="Calibri"/>
    </font>
    <font>
      <b/>
      <i/>
      <sz val="11"/>
      <color rgb="FF000000"/>
      <name val="Arial"/>
    </font>
    <font>
      <b/>
      <i/>
      <sz val="11"/>
      <color theme="1"/>
      <name val="Arial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ADB9CA"/>
        <bgColor rgb="FFADB9CA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9" xfId="0" applyFont="1" applyFill="1" applyBorder="1"/>
    <xf numFmtId="0" fontId="3" fillId="2" borderId="4" xfId="0" applyFont="1" applyFill="1" applyBorder="1"/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/>
    <xf numFmtId="0" fontId="3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2" fontId="4" fillId="5" borderId="24" xfId="0" applyNumberFormat="1" applyFont="1" applyFill="1" applyBorder="1" applyAlignment="1">
      <alignment horizontal="center" vertical="center"/>
    </xf>
    <xf numFmtId="0" fontId="12" fillId="0" borderId="0" xfId="0" applyFont="1"/>
    <xf numFmtId="0" fontId="6" fillId="2" borderId="14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/>
    <xf numFmtId="0" fontId="8" fillId="0" borderId="0" xfId="0" applyFont="1"/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Border="1"/>
    <xf numFmtId="0" fontId="14" fillId="3" borderId="41" xfId="0" applyFont="1" applyFill="1" applyBorder="1" applyAlignment="1">
      <alignment vertical="top" wrapText="1"/>
    </xf>
    <xf numFmtId="0" fontId="14" fillId="3" borderId="42" xfId="0" applyFont="1" applyFill="1" applyBorder="1" applyAlignment="1">
      <alignment vertical="top" wrapText="1"/>
    </xf>
    <xf numFmtId="0" fontId="14" fillId="3" borderId="43" xfId="0" applyFont="1" applyFill="1" applyBorder="1" applyAlignment="1">
      <alignment vertical="top" wrapText="1"/>
    </xf>
    <xf numFmtId="0" fontId="11" fillId="7" borderId="44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vertical="top" wrapText="1"/>
    </xf>
    <xf numFmtId="0" fontId="14" fillId="6" borderId="42" xfId="0" applyFont="1" applyFill="1" applyBorder="1" applyAlignment="1">
      <alignment vertical="top" wrapText="1"/>
    </xf>
    <xf numFmtId="0" fontId="14" fillId="6" borderId="43" xfId="0" applyFont="1" applyFill="1" applyBorder="1" applyAlignment="1">
      <alignment vertical="top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23" fillId="3" borderId="42" xfId="0" applyFont="1" applyFill="1" applyBorder="1" applyAlignment="1">
      <alignment vertical="top" wrapText="1"/>
    </xf>
    <xf numFmtId="0" fontId="23" fillId="3" borderId="43" xfId="0" applyFont="1" applyFill="1" applyBorder="1" applyAlignment="1">
      <alignment vertical="top" wrapText="1"/>
    </xf>
    <xf numFmtId="0" fontId="14" fillId="6" borderId="51" xfId="0" applyFont="1" applyFill="1" applyBorder="1" applyAlignment="1">
      <alignment horizontal="left" vertical="top" wrapText="1"/>
    </xf>
    <xf numFmtId="0" fontId="11" fillId="7" borderId="52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left" vertical="top" wrapText="1"/>
    </xf>
    <xf numFmtId="0" fontId="11" fillId="7" borderId="5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64" fontId="3" fillId="4" borderId="33" xfId="0" applyNumberFormat="1" applyFont="1" applyFill="1" applyBorder="1" applyAlignment="1" applyProtection="1">
      <alignment horizontal="center" wrapText="1"/>
      <protection locked="0"/>
    </xf>
    <xf numFmtId="0" fontId="2" fillId="0" borderId="34" xfId="0" applyFont="1" applyBorder="1" applyProtection="1">
      <protection locked="0"/>
    </xf>
    <xf numFmtId="164" fontId="3" fillId="4" borderId="35" xfId="0" applyNumberFormat="1" applyFont="1" applyFill="1" applyBorder="1" applyAlignment="1" applyProtection="1">
      <alignment horizontal="center" wrapText="1"/>
      <protection locked="0"/>
    </xf>
    <xf numFmtId="0" fontId="2" fillId="0" borderId="36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9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9" fillId="4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2" fillId="5" borderId="10" xfId="0" applyFont="1" applyFill="1" applyBorder="1" applyAlignment="1">
      <alignment horizontal="left" vertical="center"/>
    </xf>
    <xf numFmtId="0" fontId="2" fillId="0" borderId="23" xfId="0" applyFont="1" applyBorder="1"/>
    <xf numFmtId="0" fontId="9" fillId="2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164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182880</xdr:rowOff>
    </xdr:from>
    <xdr:ext cx="1447800" cy="809625"/>
    <xdr:pic>
      <xdr:nvPicPr>
        <xdr:cNvPr id="2" name="image1.jpg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3"/>
  <sheetViews>
    <sheetView showGridLines="0" tabSelected="1" topLeftCell="A8" zoomScale="80" zoomScaleNormal="80" workbookViewId="0">
      <selection activeCell="B15" sqref="B15"/>
    </sheetView>
  </sheetViews>
  <sheetFormatPr defaultColWidth="14.44140625" defaultRowHeight="15" customHeight="1"/>
  <cols>
    <col min="1" max="1" width="72.5546875" customWidth="1"/>
    <col min="2" max="2" width="53.5546875" customWidth="1"/>
    <col min="3" max="3" width="41.44140625" customWidth="1"/>
    <col min="4" max="4" width="8.6640625" hidden="1" customWidth="1"/>
    <col min="5" max="5" width="83.44140625" hidden="1" customWidth="1"/>
    <col min="6" max="6" width="9.88671875" hidden="1" customWidth="1"/>
    <col min="7" max="7" width="4.88671875" hidden="1" customWidth="1"/>
    <col min="8" max="8" width="7.44140625" customWidth="1"/>
    <col min="9" max="9" width="9.109375" customWidth="1"/>
    <col min="10" max="19" width="8.6640625" customWidth="1"/>
  </cols>
  <sheetData>
    <row r="1" spans="1:19" ht="14.25" customHeight="1">
      <c r="A1" s="59"/>
      <c r="B1" s="60"/>
      <c r="C1" s="6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36" customHeight="1">
      <c r="A2" s="62" t="s">
        <v>26</v>
      </c>
      <c r="B2" s="63"/>
      <c r="C2" s="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9" ht="36" customHeight="1">
      <c r="A3" s="3"/>
      <c r="B3" s="2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ht="30" customHeight="1">
      <c r="A4" s="65" t="s">
        <v>50</v>
      </c>
      <c r="B4" s="63"/>
      <c r="C4" s="6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9" ht="12" customHeight="1">
      <c r="A5" s="5"/>
      <c r="B5" s="6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9" ht="38.25" customHeight="1">
      <c r="A6" s="8" t="s">
        <v>0</v>
      </c>
      <c r="B6" s="6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37.5" customHeight="1">
      <c r="A7" s="66" t="s">
        <v>51</v>
      </c>
      <c r="B7" s="63"/>
      <c r="C7" s="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9" ht="22.5" customHeight="1">
      <c r="A8" s="66"/>
      <c r="B8" s="63"/>
      <c r="C8" s="6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9" ht="18.75" customHeight="1" thickBot="1">
      <c r="A9" s="67"/>
      <c r="B9" s="68"/>
      <c r="C9" s="6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9" ht="66.75" customHeight="1" thickBot="1">
      <c r="A10" s="70" t="s">
        <v>1</v>
      </c>
      <c r="B10" s="71"/>
      <c r="C10" s="72"/>
      <c r="D10" s="1"/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51" customHeight="1" thickBot="1">
      <c r="A11" s="10" t="s">
        <v>2</v>
      </c>
      <c r="B11" s="10" t="s">
        <v>3</v>
      </c>
      <c r="C11" s="10" t="s">
        <v>4</v>
      </c>
      <c r="D11" s="11"/>
      <c r="E11" s="11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51" customHeight="1">
      <c r="A12" s="40" t="s">
        <v>38</v>
      </c>
      <c r="B12" s="26"/>
      <c r="C12" s="12">
        <f>IF(B12=E30,F30,IF(B12=E31,F31,IF(B12=E32,F32,IF(B12=E33,F33,IF(B12=E34,F34,)))))</f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34.5" customHeight="1">
      <c r="A13" s="41" t="s">
        <v>39</v>
      </c>
      <c r="B13" s="27"/>
      <c r="C13" s="13">
        <f>IF(B13=E35,F35,IF(B13=E36,F36,IF(B13=E37,F37,IF(B13=E38,F38,IF(B13=E39,F39,IF(B13=E40,F40,0))))))</f>
        <v>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36" customHeight="1">
      <c r="A14" s="41" t="s">
        <v>40</v>
      </c>
      <c r="B14" s="27"/>
      <c r="C14" s="13">
        <f>IF(B14=E41,F41,IF(B14=E42,F42,IF(B14=E43,F43,IF(B14=E44,F44,IF(B14=E45,F45,0)))))</f>
        <v>0</v>
      </c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41.25" customHeight="1">
      <c r="A15" s="41" t="s">
        <v>41</v>
      </c>
      <c r="B15" s="27"/>
      <c r="C15" s="13">
        <f>IF(B15=E46,F46,IF(B15=E47,F47,IF(B15=E48,F48,IF(B15=E49,F49,IF(B15=E50,F50,IF(B15=E51,F51,IF(B15=E52,F52,0)))))))</f>
        <v>0</v>
      </c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39.75" customHeight="1">
      <c r="A16" s="41" t="s">
        <v>42</v>
      </c>
      <c r="B16" s="27"/>
      <c r="C16" s="13">
        <f>IF(B16=E53,F53,IF(B16=E54,F54,IF(B16=E55,F55,IF(B16=E56,F56,0))))</f>
        <v>0</v>
      </c>
      <c r="D16" s="9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60.75" customHeight="1" thickBot="1">
      <c r="A17" s="42" t="s">
        <v>43</v>
      </c>
      <c r="B17" s="28"/>
      <c r="C17" s="14">
        <f>IF(B17=E57,F57,IF(B17=E58,F58,IF(B17=E59,F59,IF(B17=E60,F60,0))))</f>
        <v>0</v>
      </c>
      <c r="D17" s="9"/>
      <c r="E17" s="9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6" customHeight="1" thickBot="1">
      <c r="A18" s="73" t="s">
        <v>5</v>
      </c>
      <c r="B18" s="74"/>
      <c r="C18" s="15">
        <f>(C12+3*C13+3*C14+C15+2*C16+4*C17)/14</f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customHeight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4.25" customHeight="1">
      <c r="A20" s="75" t="s">
        <v>6</v>
      </c>
      <c r="B20" s="76"/>
      <c r="C20" s="77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.25" customHeight="1" thickBot="1">
      <c r="A21" s="78"/>
      <c r="B21" s="79"/>
      <c r="C21" s="80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7.75" customHeight="1">
      <c r="A22" s="17" t="s">
        <v>7</v>
      </c>
      <c r="B22" s="81"/>
      <c r="C22" s="8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1" customHeight="1">
      <c r="A23" s="18" t="s">
        <v>8</v>
      </c>
      <c r="B23" s="55"/>
      <c r="C23" s="5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3.25" customHeight="1" thickBot="1">
      <c r="A24" s="19" t="s">
        <v>9</v>
      </c>
      <c r="B24" s="57"/>
      <c r="C24" s="5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4.2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4.25" hidden="1" customHeight="1">
      <c r="A26" s="2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4.25" hidden="1" customHeight="1">
      <c r="A27" s="2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4.25" hidden="1" customHeight="1">
      <c r="A28" s="2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.25" hidden="1" customHeight="1" thickBot="1">
      <c r="A29" s="1"/>
      <c r="B29" s="1"/>
      <c r="C29" s="1"/>
      <c r="D29" s="9" t="s">
        <v>34</v>
      </c>
      <c r="E29" s="9" t="s">
        <v>35</v>
      </c>
      <c r="F29" s="9" t="s">
        <v>36</v>
      </c>
      <c r="G29" s="9" t="s">
        <v>37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.25" hidden="1" customHeight="1">
      <c r="A30" s="1"/>
      <c r="B30" s="1"/>
      <c r="C30" s="23"/>
      <c r="D30" s="29"/>
      <c r="E30" s="30" t="s">
        <v>46</v>
      </c>
      <c r="F30" s="33">
        <v>20</v>
      </c>
      <c r="G30" s="49">
        <v>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" hidden="1" customHeight="1">
      <c r="A31" s="1"/>
      <c r="B31" s="1"/>
      <c r="C31" s="23"/>
      <c r="D31" s="52">
        <v>1</v>
      </c>
      <c r="E31" s="31" t="s">
        <v>10</v>
      </c>
      <c r="F31" s="34">
        <v>50</v>
      </c>
      <c r="G31" s="5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.25" hidden="1" customHeight="1">
      <c r="A32" s="1"/>
      <c r="B32" s="1"/>
      <c r="C32" s="24"/>
      <c r="D32" s="52"/>
      <c r="E32" s="31" t="s">
        <v>28</v>
      </c>
      <c r="F32" s="34">
        <v>60</v>
      </c>
      <c r="G32" s="5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.25" hidden="1" customHeight="1">
      <c r="A33" s="1"/>
      <c r="B33" s="1"/>
      <c r="C33" s="23"/>
      <c r="D33" s="52"/>
      <c r="E33" s="43" t="s">
        <v>44</v>
      </c>
      <c r="F33" s="34">
        <v>90</v>
      </c>
      <c r="G33" s="5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" hidden="1" customHeight="1" thickBot="1">
      <c r="A34" s="1"/>
      <c r="B34" s="1"/>
      <c r="C34" s="23"/>
      <c r="D34" s="52"/>
      <c r="E34" s="44" t="s">
        <v>45</v>
      </c>
      <c r="F34" s="35">
        <v>100</v>
      </c>
      <c r="G34" s="5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" hidden="1" customHeight="1">
      <c r="A35" s="1"/>
      <c r="B35" s="1"/>
      <c r="C35" s="23"/>
      <c r="D35" s="52">
        <v>2</v>
      </c>
      <c r="E35" s="37" t="s">
        <v>11</v>
      </c>
      <c r="F35" s="33">
        <v>20</v>
      </c>
      <c r="G35" s="49">
        <v>3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" hidden="1" customHeight="1">
      <c r="A36" s="1"/>
      <c r="B36" s="1"/>
      <c r="C36" s="23"/>
      <c r="D36" s="52"/>
      <c r="E36" s="38" t="s">
        <v>27</v>
      </c>
      <c r="F36" s="34">
        <v>40</v>
      </c>
      <c r="G36" s="5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" hidden="1" customHeight="1">
      <c r="A37" s="1"/>
      <c r="B37" s="1"/>
      <c r="C37" s="23"/>
      <c r="D37" s="52"/>
      <c r="E37" s="38" t="s">
        <v>12</v>
      </c>
      <c r="F37" s="34">
        <v>70</v>
      </c>
      <c r="G37" s="5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" hidden="1" customHeight="1">
      <c r="A38" s="1"/>
      <c r="B38" s="1"/>
      <c r="C38" s="23"/>
      <c r="D38" s="52"/>
      <c r="E38" s="38" t="s">
        <v>13</v>
      </c>
      <c r="F38" s="34">
        <v>80</v>
      </c>
      <c r="G38" s="5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4.25" hidden="1" customHeight="1">
      <c r="A39" s="1"/>
      <c r="B39" s="1"/>
      <c r="C39" s="23"/>
      <c r="D39" s="52"/>
      <c r="E39" s="38" t="s">
        <v>14</v>
      </c>
      <c r="F39" s="34">
        <v>90</v>
      </c>
      <c r="G39" s="5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4.25" hidden="1" customHeight="1" thickBot="1">
      <c r="A40" s="1"/>
      <c r="B40" s="1"/>
      <c r="C40" s="23"/>
      <c r="D40" s="52"/>
      <c r="E40" s="39" t="s">
        <v>15</v>
      </c>
      <c r="F40" s="35">
        <v>100</v>
      </c>
      <c r="G40" s="5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4.25" hidden="1" customHeight="1">
      <c r="A41" s="1"/>
      <c r="B41" s="1"/>
      <c r="C41" s="23"/>
      <c r="D41" s="52">
        <v>3</v>
      </c>
      <c r="E41" s="30" t="s">
        <v>32</v>
      </c>
      <c r="F41" s="33">
        <v>20</v>
      </c>
      <c r="G41" s="49">
        <v>3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4.25" hidden="1" customHeight="1">
      <c r="A42" s="1"/>
      <c r="B42" s="1"/>
      <c r="C42" s="23"/>
      <c r="D42" s="52"/>
      <c r="E42" s="31" t="s">
        <v>16</v>
      </c>
      <c r="F42" s="34">
        <v>20</v>
      </c>
      <c r="G42" s="5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4.25" hidden="1" customHeight="1">
      <c r="A43" s="1"/>
      <c r="B43" s="1"/>
      <c r="C43" s="23"/>
      <c r="D43" s="52"/>
      <c r="E43" s="31" t="s">
        <v>33</v>
      </c>
      <c r="F43" s="34">
        <v>60</v>
      </c>
      <c r="G43" s="5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4.25" hidden="1" customHeight="1">
      <c r="A44" s="1"/>
      <c r="B44" s="1"/>
      <c r="C44" s="23"/>
      <c r="D44" s="52"/>
      <c r="E44" s="31" t="s">
        <v>17</v>
      </c>
      <c r="F44" s="34">
        <v>70</v>
      </c>
      <c r="G44" s="5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" hidden="1" customHeight="1" thickBot="1">
      <c r="A45" s="1"/>
      <c r="B45" s="1"/>
      <c r="C45" s="23"/>
      <c r="D45" s="52"/>
      <c r="E45" s="32" t="s">
        <v>18</v>
      </c>
      <c r="F45" s="35">
        <v>100</v>
      </c>
      <c r="G45" s="5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" hidden="1" customHeight="1">
      <c r="A46" s="1"/>
      <c r="B46" s="1"/>
      <c r="C46" s="23"/>
      <c r="D46" s="52">
        <v>4</v>
      </c>
      <c r="E46" s="37" t="s">
        <v>19</v>
      </c>
      <c r="F46" s="33">
        <v>40</v>
      </c>
      <c r="G46" s="49">
        <v>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4.25" hidden="1" customHeight="1">
      <c r="A47" s="1"/>
      <c r="B47" s="1"/>
      <c r="C47" s="23"/>
      <c r="D47" s="52"/>
      <c r="E47" s="38" t="s">
        <v>20</v>
      </c>
      <c r="F47" s="34">
        <v>40</v>
      </c>
      <c r="G47" s="5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4.25" hidden="1" customHeight="1">
      <c r="A48" s="1"/>
      <c r="B48" s="1"/>
      <c r="C48" s="23"/>
      <c r="D48" s="52"/>
      <c r="E48" s="38" t="s">
        <v>30</v>
      </c>
      <c r="F48" s="34">
        <v>60</v>
      </c>
      <c r="G48" s="5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4.25" hidden="1" customHeight="1">
      <c r="A49" s="1"/>
      <c r="B49" s="1"/>
      <c r="C49" s="23"/>
      <c r="D49" s="52"/>
      <c r="E49" s="38" t="s">
        <v>31</v>
      </c>
      <c r="F49" s="34">
        <v>70</v>
      </c>
      <c r="G49" s="5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hidden="1" customHeight="1">
      <c r="A50" s="1"/>
      <c r="B50" s="1"/>
      <c r="C50" s="23"/>
      <c r="D50" s="52"/>
      <c r="E50" s="38" t="s">
        <v>29</v>
      </c>
      <c r="F50" s="34">
        <v>80</v>
      </c>
      <c r="G50" s="5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hidden="1" customHeight="1">
      <c r="A51" s="1"/>
      <c r="B51" s="1"/>
      <c r="C51" s="23"/>
      <c r="D51" s="52"/>
      <c r="E51" s="47" t="s">
        <v>53</v>
      </c>
      <c r="F51" s="48">
        <v>90</v>
      </c>
      <c r="G51" s="5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hidden="1" customHeight="1" thickBot="1">
      <c r="A52" s="1"/>
      <c r="B52" s="1"/>
      <c r="C52" s="23"/>
      <c r="D52" s="52"/>
      <c r="E52" s="45" t="s">
        <v>52</v>
      </c>
      <c r="F52" s="46">
        <v>100</v>
      </c>
      <c r="G52" s="5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hidden="1" customHeight="1">
      <c r="A53" s="1"/>
      <c r="B53" s="1"/>
      <c r="C53" s="23"/>
      <c r="D53" s="52">
        <v>5</v>
      </c>
      <c r="E53" s="30" t="s">
        <v>21</v>
      </c>
      <c r="F53" s="33">
        <v>70</v>
      </c>
      <c r="G53" s="49">
        <v>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4.25" hidden="1" customHeight="1">
      <c r="A54" s="1"/>
      <c r="B54" s="1"/>
      <c r="C54" s="1"/>
      <c r="D54" s="52"/>
      <c r="E54" s="31" t="s">
        <v>47</v>
      </c>
      <c r="F54" s="34">
        <v>80</v>
      </c>
      <c r="G54" s="5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4.25" hidden="1" customHeight="1">
      <c r="A55" s="1"/>
      <c r="B55" s="1"/>
      <c r="C55" s="23"/>
      <c r="D55" s="52"/>
      <c r="E55" s="31" t="s">
        <v>48</v>
      </c>
      <c r="F55" s="34">
        <v>90</v>
      </c>
      <c r="G55" s="5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4.25" hidden="1" customHeight="1" thickBot="1">
      <c r="A56" s="1"/>
      <c r="B56" s="1"/>
      <c r="C56" s="23"/>
      <c r="D56" s="54"/>
      <c r="E56" s="32" t="s">
        <v>49</v>
      </c>
      <c r="F56" s="35">
        <v>100</v>
      </c>
      <c r="G56" s="5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4.25" hidden="1" customHeight="1">
      <c r="A57" s="1"/>
      <c r="B57" s="1"/>
      <c r="C57" s="23"/>
      <c r="D57" s="53">
        <v>6</v>
      </c>
      <c r="E57" s="37" t="s">
        <v>22</v>
      </c>
      <c r="F57" s="33">
        <v>20</v>
      </c>
      <c r="G57" s="49">
        <v>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6" hidden="1">
      <c r="A58" s="1"/>
      <c r="B58" s="1"/>
      <c r="C58" s="23"/>
      <c r="D58" s="52"/>
      <c r="E58" s="38" t="s">
        <v>23</v>
      </c>
      <c r="F58" s="34">
        <v>60</v>
      </c>
      <c r="G58" s="5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7.6" hidden="1">
      <c r="A59" s="1"/>
      <c r="B59" s="1"/>
      <c r="C59" s="1"/>
      <c r="D59" s="52"/>
      <c r="E59" s="38" t="s">
        <v>24</v>
      </c>
      <c r="F59" s="36">
        <v>80</v>
      </c>
      <c r="G59" s="5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8.2" hidden="1" thickBot="1">
      <c r="A60" s="1"/>
      <c r="B60" s="1"/>
      <c r="C60" s="1"/>
      <c r="D60" s="54"/>
      <c r="E60" s="39" t="s">
        <v>25</v>
      </c>
      <c r="F60" s="35">
        <v>100</v>
      </c>
      <c r="G60" s="5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45.75" hidden="1" customHeight="1">
      <c r="A61" s="1"/>
      <c r="B61" s="1"/>
      <c r="C61" s="23"/>
      <c r="D61" s="1"/>
      <c r="E61" s="2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</sheetData>
  <sheetProtection algorithmName="SHA-512" hashValue="LZlahIiVTPuRuLObA7ltYIc/wTcVgG2r0wxRg7FAOCqYo/Z9yWJ1wr68KxmPRVmLIkNabPQ5Gby99BPvsQk9VQ==" saltValue="2vpBEZZPqUcerZV7J0Yo/g==" spinCount="100000" sheet="1" objects="1" scenarios="1"/>
  <dataConsolidate/>
  <mergeCells count="24">
    <mergeCell ref="B23:C23"/>
    <mergeCell ref="B24:C24"/>
    <mergeCell ref="A1:C1"/>
    <mergeCell ref="A2:C2"/>
    <mergeCell ref="A4:C4"/>
    <mergeCell ref="A7:C7"/>
    <mergeCell ref="A8:C8"/>
    <mergeCell ref="A9:C9"/>
    <mergeCell ref="A10:C10"/>
    <mergeCell ref="A18:B18"/>
    <mergeCell ref="A20:C21"/>
    <mergeCell ref="B22:C22"/>
    <mergeCell ref="G53:G56"/>
    <mergeCell ref="G57:G60"/>
    <mergeCell ref="D31:D34"/>
    <mergeCell ref="G30:G34"/>
    <mergeCell ref="G35:G40"/>
    <mergeCell ref="G41:G45"/>
    <mergeCell ref="G46:G52"/>
    <mergeCell ref="D57:D60"/>
    <mergeCell ref="D41:D45"/>
    <mergeCell ref="D46:D52"/>
    <mergeCell ref="D53:D56"/>
    <mergeCell ref="D35:D40"/>
  </mergeCells>
  <dataValidations count="7">
    <dataValidation type="list" allowBlank="1" showErrorMessage="1" sqref="B13" xr:uid="{00000000-0002-0000-0000-000000000000}">
      <formula1>$E$35:$E$40</formula1>
    </dataValidation>
    <dataValidation type="list" allowBlank="1" showErrorMessage="1" sqref="B17" xr:uid="{00000000-0002-0000-0000-000001000000}">
      <formula1>$E$57:$E$60</formula1>
    </dataValidation>
    <dataValidation type="list" allowBlank="1" showErrorMessage="1" sqref="B12" xr:uid="{00000000-0002-0000-0000-000002000000}">
      <formula1>$E$30:$E$34</formula1>
    </dataValidation>
    <dataValidation type="list" allowBlank="1" showErrorMessage="1" sqref="B14" xr:uid="{00000000-0002-0000-0000-000003000000}">
      <formula1>$E$41:$E$45</formula1>
    </dataValidation>
    <dataValidation type="list" allowBlank="1" showErrorMessage="1" sqref="B15" xr:uid="{00000000-0002-0000-0000-000004000000}">
      <formula1>$E$46:$E$52</formula1>
    </dataValidation>
    <dataValidation type="list" allowBlank="1" showErrorMessage="1" sqref="B16" xr:uid="{00000000-0002-0000-0000-000005000000}">
      <formula1>$E$53:$E$56</formula1>
    </dataValidation>
    <dataValidation type="decimal" allowBlank="1" showErrorMessage="1" sqref="B22:B24" xr:uid="{00000000-0002-0000-0000-000006000000}">
      <formula1>0</formula1>
      <formula2>10000000</formula2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renda e moradia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Rotondo</dc:creator>
  <cp:lastModifiedBy>Sônia Clareto</cp:lastModifiedBy>
  <dcterms:created xsi:type="dcterms:W3CDTF">2020-09-02T12:14:41Z</dcterms:created>
  <dcterms:modified xsi:type="dcterms:W3CDTF">2024-07-30T19:29:30Z</dcterms:modified>
</cp:coreProperties>
</file>