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4  junho/Doutorado/"/>
    </mc:Choice>
  </mc:AlternateContent>
  <xr:revisionPtr revIDLastSave="0" documentId="8_{A505C622-197A-41A6-BE6C-1CFD5327FE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a e moradia" sheetId="1" r:id="rId1"/>
  </sheets>
  <calcPr calcId="191029"/>
  <extLst>
    <ext uri="GoogleSheetsCustomDataVersion2">
      <go:sheetsCustomData xmlns:go="http://customooxmlschemas.google.com/" r:id="rId5" roundtripDataChecksum="pPxS9QizxCNC1MxTnNx4ETude75IDCb6q6eSZ9sbwmc=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C17" i="1"/>
  <c r="C16" i="1"/>
  <c r="C15" i="1"/>
  <c r="C14" i="1"/>
  <c r="C13" i="1"/>
  <c r="C12" i="1"/>
  <c r="C18" i="1" l="1"/>
</calcChain>
</file>

<file path=xl/sharedStrings.xml><?xml version="1.0" encoding="utf-8"?>
<sst xmlns="http://schemas.openxmlformats.org/spreadsheetml/2006/main" count="62" uniqueCount="62">
  <si>
    <t>ANEXO VI  - PPGE/2024</t>
  </si>
  <si>
    <t>ATENÇÃO</t>
  </si>
  <si>
    <r>
      <rPr>
        <b/>
        <sz val="11"/>
        <color theme="1"/>
        <rFont val="Calibri"/>
      </rPr>
      <t xml:space="preserve">Preencha este documento atentando-se às orientações contidas no ANEXO VII </t>
    </r>
    <r>
      <rPr>
        <b/>
        <sz val="11"/>
        <color rgb="FFFF0000"/>
        <rFont val="Calibri"/>
      </rPr>
      <t xml:space="preserve">- COMPROVAÇÃO DE PONTUAÇÃO DE CONDIÇÃO DE RENDA E MORADIA </t>
    </r>
  </si>
  <si>
    <t xml:space="preserve">NOME: </t>
  </si>
  <si>
    <t>SITUAÇÃO</t>
  </si>
  <si>
    <t xml:space="preserve">CONDIÇÃO </t>
  </si>
  <si>
    <t>PONTUAÇÃO DA(O) CANDIDATA(O)</t>
  </si>
  <si>
    <t>1 – Situação profissional atual da (o) candidata (o): emprego/bolsa UAB                      Peso 1</t>
  </si>
  <si>
    <r>
      <rPr>
        <b/>
        <sz val="11"/>
        <color rgb="FF000000"/>
        <rFont val="Arial"/>
      </rPr>
      <t>2 – Renda BRUTA  familiar</t>
    </r>
    <r>
      <rPr>
        <b/>
        <i/>
        <sz val="11"/>
        <color rgb="FF000000"/>
        <rFont val="Arial"/>
      </rPr>
      <t xml:space="preserve"> per capita</t>
    </r>
    <r>
      <rPr>
        <b/>
        <sz val="11"/>
        <color rgb="FF000000"/>
        <rFont val="Arial"/>
      </rPr>
      <t xml:space="preserve">                                                            Peso 3</t>
    </r>
  </si>
  <si>
    <t>3 – Situação de moradia                                                                                
Peso 3</t>
  </si>
  <si>
    <t>4 – Local de residência e deslocamento para a UFJF                                Peso 1</t>
  </si>
  <si>
    <t>5 – Dependentes                                                                                            
Peso 2</t>
  </si>
  <si>
    <r>
      <rPr>
        <b/>
        <sz val="11"/>
        <color rgb="FF000000"/>
        <rFont val="Arial"/>
      </rPr>
      <t>6 – Cadastro Único para Programas Sociais/</t>
    </r>
    <r>
      <rPr>
        <b/>
        <sz val="11"/>
        <color rgb="FF000000"/>
        <rFont val="Arial"/>
      </rPr>
      <t>CadÚnico                                  Peso 4</t>
    </r>
  </si>
  <si>
    <t>MEDIA FINAL</t>
  </si>
  <si>
    <t>7- VALORES DE RENDA</t>
  </si>
  <si>
    <t>Renda bruta individual do candidato</t>
  </si>
  <si>
    <t>Renda bruta familiar</t>
  </si>
  <si>
    <r>
      <rPr>
        <b/>
        <sz val="11"/>
        <color theme="1"/>
        <rFont val="Arial"/>
      </rPr>
      <t xml:space="preserve">Renda bruta familiar </t>
    </r>
    <r>
      <rPr>
        <b/>
        <i/>
        <sz val="11"/>
        <color theme="1"/>
        <rFont val="Arial"/>
      </rPr>
      <t>per capita</t>
    </r>
  </si>
  <si>
    <t>PREENCHA</t>
  </si>
  <si>
    <t>Renda Total familiar</t>
  </si>
  <si>
    <t>R$: 1000</t>
  </si>
  <si>
    <t>Renda per capita</t>
  </si>
  <si>
    <t>R$:</t>
  </si>
  <si>
    <t>Sua residência é:</t>
  </si>
  <si>
    <t>Trabalhando (fora da docência ou coordenação escolar)</t>
  </si>
  <si>
    <t>Docente/ Coordenador efetiva(o)</t>
  </si>
  <si>
    <t xml:space="preserve">Docente UAB </t>
  </si>
  <si>
    <t>Docente/ Coordenador contratada(o)</t>
  </si>
  <si>
    <t>Desempregada(o)</t>
  </si>
  <si>
    <t>Maior que 3 salários mínimos per capita</t>
  </si>
  <si>
    <t xml:space="preserve">Maior que 2 salários mínimos e menor  ou igual a 3salários mínimos per capita </t>
  </si>
  <si>
    <t xml:space="preserve">Maior que 1 e 1/2 salário mínimo e menor ou igual 2 salários mínimos per capita </t>
  </si>
  <si>
    <t xml:space="preserve">Maior que 1 salário mínimo e menor ou igual a 1 e 1/2 salário mínimo per capita </t>
  </si>
  <si>
    <t xml:space="preserve">Maior que ½ salário mínimo e menor ou igual a 1 salário mínimo per capita </t>
  </si>
  <si>
    <t xml:space="preserve">Menor ou igual a ½ salário mínimo per capita </t>
  </si>
  <si>
    <t>Própria</t>
  </si>
  <si>
    <t>Cedida</t>
  </si>
  <si>
    <t xml:space="preserve">Financiada </t>
  </si>
  <si>
    <t>República</t>
  </si>
  <si>
    <t>Alugada</t>
  </si>
  <si>
    <t>Mora fora de Juiz de fora e não virá com grande frequência a JF.</t>
  </si>
  <si>
    <t xml:space="preserve">Mora em Juiz de Fora (JF) </t>
  </si>
  <si>
    <t xml:space="preserve">Vem a JF - cidade de origem a menos de 100 km. </t>
  </si>
  <si>
    <t>Vem a JF - cidade de origem com mais de 100 km.</t>
  </si>
  <si>
    <t>Mudou-se para  JF para o curso –cidade de origem a menos 100 km de JF</t>
  </si>
  <si>
    <t>Mudou-se para JF para curso – cidade de origem com mais 100 Km de JF.</t>
  </si>
  <si>
    <t>Não.</t>
  </si>
  <si>
    <t xml:space="preserve">Sim, um dependente. </t>
  </si>
  <si>
    <t xml:space="preserve">Sim, dois dependentes.  </t>
  </si>
  <si>
    <t>Sim, mais de dois dependentes.</t>
  </si>
  <si>
    <t>Não possui nenhum cadastro em Programa Social</t>
  </si>
  <si>
    <t xml:space="preserve">Possui apenas CadÚnico. </t>
  </si>
  <si>
    <t xml:space="preserve">Possui CadÚnico é/ou foi beneficiária de um Programa Social (bolsa família, vale gás, aluguel social, IdJovem, Minha Casa-Minha Vida, etc.) </t>
  </si>
  <si>
    <t>Possui CadÚnico é/ou foi beneficiária de mais de um Programa Social (bolsa família, vale gás, aluguel social,IdJovem, Minha Casa-Minha Vida, etc.)</t>
  </si>
  <si>
    <t>Continuo com meu contrato de trabalho e condição de renda normais</t>
  </si>
  <si>
    <t>Estou com redução de contrato de trabalho o que afetou minha renda, continuando acima do teto do seguro desemprego (R$ 1.800,00)</t>
  </si>
  <si>
    <t>Estou com redução de contrato de trabalho o que afetou minha renda estando, agora,  menor ou igual ao seguro desemprego (R$ 1.800,00)</t>
  </si>
  <si>
    <t>Estou com redução de contrato de trabalho o que afetou minha renda estando,  (R$ 1.800,00)</t>
  </si>
  <si>
    <t xml:space="preserve">Estou com contrato suspenso e  recebendo abaixo do teto do seguro desemprego (abaixo de R$1800,00) </t>
  </si>
  <si>
    <t>Estou desempregado e recebo o auxílio emergencial</t>
  </si>
  <si>
    <t>Estou desempregado e não recebo auxílio emergencial</t>
  </si>
  <si>
    <r>
      <t xml:space="preserve">CONDIÇÃO DE RENDA E MORADIA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</rPr>
      <t xml:space="preserve">EDITAL 06/2024 DE BOLSAS PPGE/UFJF  </t>
    </r>
    <r>
      <rPr>
        <b/>
        <sz val="16"/>
        <color theme="1"/>
        <rFont val="Arial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</si>
</sst>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0">
    <font>
      <sz val="11"/>
      <color theme="1"/>
      <name val="Calibri"/>
      <scheme val="minor"/>
    </font>
    <font>
      <sz val="16"/>
      <color theme="1"/>
      <name val="Calibri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Times New Roman"/>
    </font>
    <font>
      <sz val="12"/>
      <color theme="1"/>
      <name val="Calibri"/>
    </font>
    <font>
      <b/>
      <sz val="12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b/>
      <sz val="11"/>
      <color rgb="FFFF0000"/>
      <name val="Calibri"/>
    </font>
    <font>
      <b/>
      <i/>
      <sz val="11"/>
      <color rgb="FF000000"/>
      <name val="Arial"/>
    </font>
    <font>
      <b/>
      <i/>
      <sz val="11"/>
      <color theme="1"/>
      <name val="Arial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E2EFD9"/>
        <bgColor rgb="FFE2EFD9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0" xfId="0" applyFont="1"/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6" xfId="0" applyFont="1" applyFill="1" applyBorder="1"/>
    <xf numFmtId="0" fontId="5" fillId="2" borderId="10" xfId="0" applyFont="1" applyFill="1" applyBorder="1" applyAlignment="1">
      <alignment vertical="center"/>
    </xf>
    <xf numFmtId="0" fontId="3" fillId="2" borderId="10" xfId="0" applyFont="1" applyFill="1" applyBorder="1"/>
    <xf numFmtId="0" fontId="6" fillId="2" borderId="11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8" fillId="0" borderId="0" xfId="0" applyFont="1"/>
    <xf numFmtId="0" fontId="3" fillId="6" borderId="6" xfId="0" applyFont="1" applyFill="1" applyBorder="1"/>
    <xf numFmtId="0" fontId="11" fillId="6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2" fontId="11" fillId="7" borderId="6" xfId="0" applyNumberFormat="1" applyFont="1" applyFill="1" applyBorder="1" applyAlignment="1">
      <alignment vertical="top" wrapText="1"/>
    </xf>
    <xf numFmtId="2" fontId="11" fillId="3" borderId="6" xfId="0" applyNumberFormat="1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3" fillId="3" borderId="46" xfId="0" applyFont="1" applyFill="1" applyBorder="1"/>
    <xf numFmtId="0" fontId="14" fillId="3" borderId="46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1" fillId="8" borderId="4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vertical="top" wrapText="1"/>
    </xf>
    <xf numFmtId="0" fontId="14" fillId="6" borderId="46" xfId="0" applyFont="1" applyFill="1" applyBorder="1" applyAlignment="1">
      <alignment vertical="top" wrapText="1"/>
    </xf>
    <xf numFmtId="0" fontId="14" fillId="6" borderId="52" xfId="0" applyFont="1" applyFill="1" applyBorder="1" applyAlignment="1">
      <alignment vertical="top" wrapText="1"/>
    </xf>
    <xf numFmtId="0" fontId="14" fillId="6" borderId="53" xfId="0" applyFont="1" applyFill="1" applyBorder="1" applyAlignment="1">
      <alignment vertical="top" wrapText="1"/>
    </xf>
    <xf numFmtId="0" fontId="14" fillId="8" borderId="51" xfId="0" applyFont="1" applyFill="1" applyBorder="1" applyAlignment="1">
      <alignment vertical="top" wrapText="1"/>
    </xf>
    <xf numFmtId="0" fontId="14" fillId="8" borderId="46" xfId="0" applyFont="1" applyFill="1" applyBorder="1" applyAlignment="1">
      <alignment vertical="top" wrapText="1"/>
    </xf>
    <xf numFmtId="0" fontId="14" fillId="8" borderId="55" xfId="0" applyFont="1" applyFill="1" applyBorder="1" applyAlignment="1">
      <alignment vertical="top" wrapText="1"/>
    </xf>
    <xf numFmtId="0" fontId="14" fillId="6" borderId="56" xfId="0" applyFont="1" applyFill="1" applyBorder="1" applyAlignment="1">
      <alignment vertical="top" wrapText="1"/>
    </xf>
    <xf numFmtId="0" fontId="14" fillId="6" borderId="57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8" borderId="56" xfId="0" applyFont="1" applyFill="1" applyBorder="1" applyAlignment="1">
      <alignment vertical="top" wrapText="1"/>
    </xf>
    <xf numFmtId="0" fontId="14" fillId="8" borderId="57" xfId="0" applyFont="1" applyFill="1" applyBorder="1" applyAlignment="1">
      <alignment vertical="top" wrapText="1"/>
    </xf>
    <xf numFmtId="0" fontId="14" fillId="6" borderId="57" xfId="0" applyFont="1" applyFill="1" applyBorder="1" applyAlignment="1">
      <alignment vertical="top" wrapText="1"/>
    </xf>
    <xf numFmtId="0" fontId="15" fillId="0" borderId="0" xfId="0" applyFont="1"/>
    <xf numFmtId="0" fontId="15" fillId="3" borderId="6" xfId="0" applyFont="1" applyFill="1" applyBorder="1"/>
    <xf numFmtId="0" fontId="3" fillId="6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0" fontId="11" fillId="4" borderId="25" xfId="0" applyFont="1" applyFill="1" applyBorder="1" applyAlignment="1" applyProtection="1">
      <alignment horizontal="center" vertical="center" wrapText="1"/>
      <protection locked="0"/>
    </xf>
    <xf numFmtId="164" fontId="11" fillId="7" borderId="41" xfId="0" applyNumberFormat="1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43" xfId="0" applyFont="1" applyBorder="1"/>
    <xf numFmtId="0" fontId="11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7" xfId="0" applyFont="1" applyBorder="1"/>
    <xf numFmtId="0" fontId="7" fillId="0" borderId="54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8" xfId="0" applyFont="1" applyBorder="1"/>
    <xf numFmtId="0" fontId="7" fillId="0" borderId="5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9" fillId="4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2" fillId="0" borderId="27" xfId="0" applyFont="1" applyBorder="1"/>
    <xf numFmtId="0" fontId="9" fillId="2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164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Protection="1">
      <protection locked="0"/>
    </xf>
    <xf numFmtId="164" fontId="3" fillId="4" borderId="37" xfId="0" applyNumberFormat="1" applyFont="1" applyFill="1" applyBorder="1" applyAlignment="1" applyProtection="1">
      <alignment horizontal="center" wrapText="1"/>
      <protection locked="0"/>
    </xf>
    <xf numFmtId="0" fontId="2" fillId="0" borderId="38" xfId="0" applyFont="1" applyBorder="1" applyProtection="1">
      <protection locked="0"/>
    </xf>
    <xf numFmtId="164" fontId="3" fillId="4" borderId="39" xfId="0" applyNumberFormat="1" applyFont="1" applyFill="1" applyBorder="1" applyAlignment="1" applyProtection="1">
      <alignment horizontal="center" wrapText="1"/>
      <protection locked="0"/>
    </xf>
    <xf numFmtId="0" fontId="2" fillId="0" borderId="40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9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228600</xdr:rowOff>
    </xdr:from>
    <xdr:ext cx="1447800" cy="809625"/>
    <xdr:pic>
      <xdr:nvPicPr>
        <xdr:cNvPr id="2" name="image1.jpg" descr="Imagem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A10" sqref="A10:C10"/>
    </sheetView>
  </sheetViews>
  <sheetFormatPr defaultColWidth="14.44140625" defaultRowHeight="15" customHeight="1"/>
  <cols>
    <col min="1" max="1" width="72.5546875" customWidth="1"/>
    <col min="2" max="2" width="53.5546875" customWidth="1"/>
    <col min="3" max="3" width="41.44140625" customWidth="1"/>
    <col min="4" max="4" width="8.6640625" customWidth="1"/>
    <col min="5" max="5" width="51.5546875" hidden="1" customWidth="1"/>
    <col min="6" max="6" width="51.5546875" customWidth="1"/>
    <col min="7" max="7" width="9.109375" customWidth="1"/>
    <col min="8" max="8" width="42.109375" customWidth="1"/>
    <col min="9" max="13" width="8.6640625" customWidth="1"/>
    <col min="14" max="14" width="19.109375" customWidth="1"/>
    <col min="15" max="15" width="7.44140625" customWidth="1"/>
    <col min="16" max="16" width="9.109375" customWidth="1"/>
    <col min="17" max="26" width="8.6640625" customWidth="1"/>
  </cols>
  <sheetData>
    <row r="1" spans="1:26" ht="14.25" customHeight="1">
      <c r="A1" s="105"/>
      <c r="B1" s="106"/>
      <c r="C1" s="107"/>
      <c r="D1" s="1"/>
      <c r="E1" s="1"/>
      <c r="F1" s="2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>
      <c r="A2" s="108" t="s">
        <v>61</v>
      </c>
      <c r="B2" s="109"/>
      <c r="C2" s="110"/>
      <c r="D2" s="6"/>
      <c r="E2" s="6"/>
      <c r="F2" s="7"/>
      <c r="G2" s="8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>
      <c r="A3" s="9"/>
      <c r="B3" s="6"/>
      <c r="C3" s="10"/>
      <c r="D3" s="6"/>
      <c r="E3" s="6"/>
      <c r="F3" s="7"/>
      <c r="G3" s="8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>
      <c r="A4" s="111" t="s">
        <v>0</v>
      </c>
      <c r="B4" s="109"/>
      <c r="C4" s="110"/>
      <c r="D4" s="6"/>
      <c r="E4" s="6"/>
      <c r="F4" s="7"/>
      <c r="G4" s="8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1"/>
      <c r="B5" s="12"/>
      <c r="C5" s="13"/>
      <c r="D5" s="12"/>
      <c r="E5" s="12"/>
      <c r="F5" s="4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>
      <c r="A6" s="15" t="s">
        <v>1</v>
      </c>
      <c r="B6" s="12"/>
      <c r="C6" s="13"/>
      <c r="D6" s="12"/>
      <c r="E6" s="12"/>
      <c r="F6" s="4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7.5" customHeight="1">
      <c r="A7" s="112" t="s">
        <v>2</v>
      </c>
      <c r="B7" s="109"/>
      <c r="C7" s="110"/>
      <c r="D7" s="12"/>
      <c r="E7" s="12"/>
      <c r="F7" s="4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>
      <c r="A8" s="112"/>
      <c r="B8" s="109"/>
      <c r="C8" s="110"/>
      <c r="D8" s="12"/>
      <c r="E8" s="12"/>
      <c r="F8" s="4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84"/>
      <c r="B9" s="85"/>
      <c r="C9" s="86"/>
      <c r="D9" s="16"/>
      <c r="E9" s="16"/>
      <c r="F9" s="4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6.75" customHeight="1">
      <c r="A10" s="87" t="s">
        <v>3</v>
      </c>
      <c r="B10" s="88"/>
      <c r="C10" s="89"/>
      <c r="D10" s="5"/>
      <c r="E10" s="5"/>
      <c r="F10" s="4"/>
      <c r="G10" s="5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1" customHeight="1">
      <c r="A11" s="19" t="s">
        <v>4</v>
      </c>
      <c r="B11" s="19" t="s">
        <v>5</v>
      </c>
      <c r="C11" s="19" t="s">
        <v>6</v>
      </c>
      <c r="D11" s="20"/>
      <c r="E11" s="20"/>
      <c r="F11" s="21"/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>
      <c r="A12" s="22" t="s">
        <v>7</v>
      </c>
      <c r="B12" s="68"/>
      <c r="C12" s="23">
        <f>IF(B12=E40,50,IF(B12=E41,60,IF(B12=E42,70,IF(B12=E43,100,0))))</f>
        <v>0</v>
      </c>
      <c r="D12" s="18"/>
      <c r="E12" s="18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4.5" customHeight="1">
      <c r="A13" s="25" t="s">
        <v>8</v>
      </c>
      <c r="B13" s="69"/>
      <c r="C13" s="26">
        <f>IF(B13=E44,50,IF(B13=E45,60,IF(B13=E46,70,IF(B13=E47,80,IF(B13=E48,90,IF(B13=E49,100,0))))))</f>
        <v>0</v>
      </c>
      <c r="D13" s="18"/>
      <c r="E13" s="18"/>
      <c r="F13" s="2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6" customHeight="1">
      <c r="A14" s="25" t="s">
        <v>9</v>
      </c>
      <c r="B14" s="69"/>
      <c r="C14" s="26">
        <f>IF(B14=E50,20,IF(B14=E51,20,IF(B14=E52,60,IF(B14=E53,70,IF(B14=E54,100,0)))))</f>
        <v>0</v>
      </c>
      <c r="D14" s="18"/>
      <c r="E14" s="18"/>
      <c r="F14" s="24"/>
      <c r="G14" s="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1.25" customHeight="1">
      <c r="A15" s="25" t="s">
        <v>10</v>
      </c>
      <c r="B15" s="69"/>
      <c r="C15" s="26">
        <f>IF(B15=E55,40,IF(B15=E56,50,IF(B15=E57,70,IF(B15=E58,80,IF(B15=E59,90,IF(B15=E60,100,0))))))</f>
        <v>0</v>
      </c>
      <c r="D15" s="18"/>
      <c r="E15" s="18"/>
      <c r="F15" s="24"/>
      <c r="G15" s="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75" customHeight="1">
      <c r="A16" s="25" t="s">
        <v>11</v>
      </c>
      <c r="B16" s="69"/>
      <c r="C16" s="26">
        <f>IF(B16=E61,55,IF(B16=E62,70,IF(B16=E63,85,IF(B16=E64,100,0))))</f>
        <v>0</v>
      </c>
      <c r="D16" s="18"/>
      <c r="E16" s="18"/>
      <c r="F16" s="24"/>
      <c r="G16" s="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.75" customHeight="1">
      <c r="A17" s="27" t="s">
        <v>12</v>
      </c>
      <c r="B17" s="70"/>
      <c r="C17" s="28">
        <f>IF(B17=E65,0,IF(B17=E66,70,IF(B17=E67,80,IF(B17=E68,100,0))))</f>
        <v>0</v>
      </c>
      <c r="D17" s="18"/>
      <c r="E17" s="18"/>
      <c r="F17" s="24"/>
      <c r="G17" s="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91" t="s">
        <v>13</v>
      </c>
      <c r="B18" s="92"/>
      <c r="C18" s="29">
        <f>(C12+3*C13+3*C14+C15+2*C16+4*C17)/14</f>
        <v>0</v>
      </c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5"/>
      <c r="B19" s="5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93" t="s">
        <v>14</v>
      </c>
      <c r="B20" s="94"/>
      <c r="C20" s="95"/>
      <c r="D20" s="30"/>
      <c r="E20" s="5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96"/>
      <c r="B21" s="97"/>
      <c r="C21" s="98"/>
      <c r="D21" s="30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31" t="s">
        <v>15</v>
      </c>
      <c r="B22" s="99"/>
      <c r="C22" s="100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32" t="s">
        <v>16</v>
      </c>
      <c r="B23" s="101"/>
      <c r="C23" s="102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3.25" customHeight="1">
      <c r="A24" s="33" t="s">
        <v>17</v>
      </c>
      <c r="B24" s="103"/>
      <c r="C24" s="104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>
      <c r="A25" s="5"/>
      <c r="B25" s="5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hidden="1" customHeight="1">
      <c r="A26" s="34"/>
      <c r="B26" s="5"/>
      <c r="C26" s="5"/>
      <c r="D26" s="5"/>
      <c r="E26" s="5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hidden="1" customHeight="1">
      <c r="A27" s="35"/>
      <c r="B27" s="5"/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hidden="1" customHeight="1">
      <c r="A28" s="36"/>
      <c r="B28" s="5"/>
      <c r="C28" s="5"/>
      <c r="D28" s="5"/>
      <c r="E28" s="5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hidden="1" customHeight="1">
      <c r="A29" s="5"/>
      <c r="B29" s="5"/>
      <c r="C29" s="5"/>
      <c r="D29" s="5"/>
      <c r="E29" s="5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hidden="1" customHeight="1">
      <c r="A30" s="5"/>
      <c r="B30" s="5"/>
      <c r="C30" s="5"/>
      <c r="D30" s="83">
        <v>2</v>
      </c>
      <c r="E30" s="37" t="s">
        <v>18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>
      <c r="A31" s="5"/>
      <c r="B31" s="5"/>
      <c r="C31" s="5"/>
      <c r="D31" s="82"/>
      <c r="E31" s="38" t="s">
        <v>19</v>
      </c>
      <c r="F31" s="3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hidden="1" customHeight="1">
      <c r="A32" s="5"/>
      <c r="B32" s="5"/>
      <c r="C32" s="5"/>
      <c r="D32" s="82"/>
      <c r="E32" s="40" t="s">
        <v>20</v>
      </c>
      <c r="F32" s="4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hidden="1" customHeight="1">
      <c r="A33" s="5"/>
      <c r="B33" s="5"/>
      <c r="C33" s="5"/>
      <c r="D33" s="82"/>
      <c r="E33" s="38" t="s">
        <v>21</v>
      </c>
      <c r="F33" s="3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hidden="1" customHeight="1">
      <c r="A34" s="5"/>
      <c r="B34" s="5"/>
      <c r="C34" s="5"/>
      <c r="D34" s="82"/>
      <c r="E34" s="71" t="s">
        <v>22</v>
      </c>
      <c r="F34" s="4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hidden="1" customHeight="1">
      <c r="A35" s="5"/>
      <c r="B35" s="5"/>
      <c r="C35" s="5"/>
      <c r="D35" s="82"/>
      <c r="E35" s="72"/>
      <c r="F35" s="4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hidden="1" customHeight="1">
      <c r="A36" s="5"/>
      <c r="B36" s="5"/>
      <c r="C36" s="43"/>
      <c r="D36" s="82"/>
      <c r="E36" s="73"/>
      <c r="F36" s="42"/>
      <c r="G36" s="5"/>
      <c r="H36" s="74">
        <v>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hidden="1" customHeight="1">
      <c r="A37" s="5"/>
      <c r="B37" s="5"/>
      <c r="C37" s="43"/>
      <c r="D37" s="5">
        <v>3</v>
      </c>
      <c r="E37" s="5" t="s">
        <v>23</v>
      </c>
      <c r="F37" s="4"/>
      <c r="G37" s="5"/>
      <c r="H37" s="7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hidden="1" customHeight="1">
      <c r="A38" s="5"/>
      <c r="B38" s="5"/>
      <c r="C38" s="43"/>
      <c r="D38" s="5"/>
      <c r="E38" s="5"/>
      <c r="F38" s="4"/>
      <c r="G38" s="5"/>
      <c r="H38" s="7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>
      <c r="A39" s="5"/>
      <c r="B39" s="5"/>
      <c r="C39" s="43"/>
      <c r="D39" s="5"/>
      <c r="E39" s="44" t="s">
        <v>24</v>
      </c>
      <c r="F39" s="4"/>
      <c r="G39" s="4">
        <v>0</v>
      </c>
      <c r="H39" s="7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hidden="1" customHeight="1">
      <c r="A40" s="5"/>
      <c r="B40" s="5"/>
      <c r="C40" s="43"/>
      <c r="D40" s="90">
        <v>1</v>
      </c>
      <c r="E40" s="45" t="s">
        <v>25</v>
      </c>
      <c r="F40" s="46"/>
      <c r="G40" s="47">
        <v>50</v>
      </c>
      <c r="H40" s="81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hidden="1" customHeight="1">
      <c r="A41" s="5"/>
      <c r="B41" s="5"/>
      <c r="C41" s="48"/>
      <c r="D41" s="82"/>
      <c r="E41" s="45" t="s">
        <v>26</v>
      </c>
      <c r="F41" s="46"/>
      <c r="G41" s="49">
        <v>60</v>
      </c>
      <c r="H41" s="8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hidden="1" customHeight="1">
      <c r="A42" s="5"/>
      <c r="B42" s="5"/>
      <c r="C42" s="43"/>
      <c r="D42" s="82"/>
      <c r="E42" s="45" t="s">
        <v>27</v>
      </c>
      <c r="F42" s="46"/>
      <c r="G42" s="49">
        <v>60</v>
      </c>
      <c r="H42" s="8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hidden="1" customHeight="1">
      <c r="A43" s="5"/>
      <c r="B43" s="5"/>
      <c r="C43" s="43"/>
      <c r="D43" s="82"/>
      <c r="E43" s="45" t="s">
        <v>28</v>
      </c>
      <c r="F43" s="46"/>
      <c r="G43" s="50">
        <v>100</v>
      </c>
      <c r="H43" s="8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hidden="1" customHeight="1">
      <c r="A44" s="5"/>
      <c r="B44" s="5"/>
      <c r="C44" s="43"/>
      <c r="D44" s="90">
        <v>2</v>
      </c>
      <c r="E44" s="51" t="s">
        <v>29</v>
      </c>
      <c r="F44" s="46"/>
      <c r="G44" s="18">
        <v>50</v>
      </c>
      <c r="H44" s="8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hidden="1" customHeight="1">
      <c r="A45" s="5"/>
      <c r="B45" s="5"/>
      <c r="C45" s="43"/>
      <c r="D45" s="82"/>
      <c r="E45" s="52" t="s">
        <v>30</v>
      </c>
      <c r="F45" s="46"/>
      <c r="G45" s="18">
        <v>60</v>
      </c>
      <c r="H45" s="8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hidden="1" customHeight="1">
      <c r="A46" s="5"/>
      <c r="B46" s="5"/>
      <c r="C46" s="43"/>
      <c r="D46" s="82"/>
      <c r="E46" s="53" t="s">
        <v>31</v>
      </c>
      <c r="F46" s="46"/>
      <c r="G46" s="18">
        <v>70</v>
      </c>
      <c r="H46" s="83">
        <v>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hidden="1" customHeight="1">
      <c r="A47" s="5"/>
      <c r="B47" s="5"/>
      <c r="C47" s="43"/>
      <c r="D47" s="82"/>
      <c r="E47" s="53" t="s">
        <v>32</v>
      </c>
      <c r="F47" s="46"/>
      <c r="G47" s="18">
        <v>80</v>
      </c>
      <c r="H47" s="8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hidden="1" customHeight="1">
      <c r="A48" s="5"/>
      <c r="B48" s="5"/>
      <c r="C48" s="43"/>
      <c r="D48" s="82"/>
      <c r="E48" s="53" t="s">
        <v>33</v>
      </c>
      <c r="F48" s="46"/>
      <c r="G48" s="18">
        <v>90</v>
      </c>
      <c r="H48" s="8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hidden="1" customHeight="1">
      <c r="A49" s="5"/>
      <c r="B49" s="5"/>
      <c r="C49" s="43"/>
      <c r="D49" s="82"/>
      <c r="E49" s="54" t="s">
        <v>34</v>
      </c>
      <c r="F49" s="46"/>
      <c r="G49" s="18">
        <v>100</v>
      </c>
      <c r="H49" s="8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hidden="1" customHeight="1">
      <c r="A50" s="5"/>
      <c r="B50" s="5"/>
      <c r="C50" s="43"/>
      <c r="D50" s="77">
        <v>3</v>
      </c>
      <c r="E50" s="55" t="s">
        <v>35</v>
      </c>
      <c r="F50" s="46"/>
      <c r="G50" s="18">
        <v>20</v>
      </c>
      <c r="H50" s="82"/>
      <c r="I50" s="5"/>
      <c r="J50" s="5"/>
      <c r="K50" s="5"/>
      <c r="L50" s="5"/>
      <c r="M50" s="5">
        <v>100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hidden="1" customHeight="1">
      <c r="A51" s="5"/>
      <c r="B51" s="5"/>
      <c r="C51" s="43"/>
      <c r="D51" s="78"/>
      <c r="E51" s="56" t="s">
        <v>36</v>
      </c>
      <c r="F51" s="46"/>
      <c r="G51" s="18">
        <v>20</v>
      </c>
      <c r="H51" s="83">
        <v>3</v>
      </c>
      <c r="I51" s="5">
        <f>G55*H51</f>
        <v>120</v>
      </c>
      <c r="J51" s="5"/>
      <c r="K51" s="5"/>
      <c r="L51" s="5"/>
      <c r="M51" s="5">
        <v>200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hidden="1" customHeight="1">
      <c r="A52" s="5"/>
      <c r="B52" s="5"/>
      <c r="C52" s="43"/>
      <c r="D52" s="78"/>
      <c r="E52" s="56" t="s">
        <v>37</v>
      </c>
      <c r="F52" s="46"/>
      <c r="G52" s="18">
        <v>60</v>
      </c>
      <c r="H52" s="82"/>
      <c r="I52" s="5">
        <f>G56*H51</f>
        <v>150</v>
      </c>
      <c r="J52" s="5"/>
      <c r="K52" s="5"/>
      <c r="L52" s="5"/>
      <c r="M52" s="5">
        <v>200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hidden="1" customHeight="1">
      <c r="A53" s="5"/>
      <c r="B53" s="5"/>
      <c r="C53" s="43"/>
      <c r="D53" s="78"/>
      <c r="E53" s="56" t="s">
        <v>38</v>
      </c>
      <c r="F53" s="46"/>
      <c r="G53" s="18">
        <v>70</v>
      </c>
      <c r="H53" s="82"/>
      <c r="I53" s="5">
        <f>G57*H51</f>
        <v>210</v>
      </c>
      <c r="J53" s="5"/>
      <c r="K53" s="5"/>
      <c r="L53" s="5"/>
      <c r="M53" s="5">
        <v>300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hidden="1" customHeight="1">
      <c r="A54" s="5"/>
      <c r="B54" s="5"/>
      <c r="C54" s="43"/>
      <c r="D54" s="78"/>
      <c r="E54" s="57" t="s">
        <v>39</v>
      </c>
      <c r="F54" s="46"/>
      <c r="G54" s="18">
        <v>100</v>
      </c>
      <c r="H54" s="82"/>
      <c r="I54" s="5">
        <f>H51*G58</f>
        <v>240</v>
      </c>
      <c r="J54" s="5"/>
      <c r="K54" s="5"/>
      <c r="L54" s="5"/>
      <c r="M54" s="5">
        <v>100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hidden="1" customHeight="1">
      <c r="A55" s="5"/>
      <c r="B55" s="5"/>
      <c r="C55" s="43"/>
      <c r="D55" s="77">
        <v>4</v>
      </c>
      <c r="E55" s="58" t="s">
        <v>40</v>
      </c>
      <c r="F55" s="46"/>
      <c r="G55" s="18">
        <v>40</v>
      </c>
      <c r="H55" s="82"/>
      <c r="I55" s="5">
        <f>H51*G59</f>
        <v>270</v>
      </c>
      <c r="J55" s="5"/>
      <c r="K55" s="5"/>
      <c r="L55" s="5"/>
      <c r="M55" s="5">
        <v>100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hidden="1" customHeight="1">
      <c r="A56" s="5"/>
      <c r="B56" s="5"/>
      <c r="C56" s="43"/>
      <c r="D56" s="78"/>
      <c r="E56" s="52" t="s">
        <v>41</v>
      </c>
      <c r="F56" s="46"/>
      <c r="G56" s="18">
        <v>50</v>
      </c>
      <c r="H56" s="82"/>
      <c r="I56" s="5">
        <f>H51*G60</f>
        <v>300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hidden="1" customHeight="1">
      <c r="A57" s="5"/>
      <c r="B57" s="5"/>
      <c r="C57" s="43"/>
      <c r="D57" s="78"/>
      <c r="E57" s="52" t="s">
        <v>42</v>
      </c>
      <c r="F57" s="46"/>
      <c r="G57" s="18">
        <v>70</v>
      </c>
      <c r="H57" s="83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hidden="1" customHeight="1">
      <c r="A58" s="5"/>
      <c r="B58" s="5"/>
      <c r="C58" s="43"/>
      <c r="D58" s="78"/>
      <c r="E58" s="52" t="s">
        <v>43</v>
      </c>
      <c r="F58" s="46"/>
      <c r="G58" s="18">
        <v>80</v>
      </c>
      <c r="H58" s="8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hidden="1" customHeight="1">
      <c r="A59" s="5"/>
      <c r="B59" s="5"/>
      <c r="C59" s="43"/>
      <c r="D59" s="78"/>
      <c r="E59" s="52" t="s">
        <v>44</v>
      </c>
      <c r="F59" s="46"/>
      <c r="G59" s="18">
        <v>90</v>
      </c>
      <c r="H59" s="8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hidden="1" customHeight="1">
      <c r="A60" s="5"/>
      <c r="B60" s="5"/>
      <c r="C60" s="43"/>
      <c r="D60" s="78"/>
      <c r="E60" s="59" t="s">
        <v>45</v>
      </c>
      <c r="F60" s="60"/>
      <c r="G60" s="18">
        <v>100</v>
      </c>
      <c r="H60" s="8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hidden="1" customHeight="1">
      <c r="A61" s="5"/>
      <c r="B61" s="5"/>
      <c r="C61" s="43"/>
      <c r="D61" s="77">
        <v>5</v>
      </c>
      <c r="E61" s="61" t="s">
        <v>46</v>
      </c>
      <c r="F61" s="46"/>
      <c r="G61" s="18">
        <v>70</v>
      </c>
      <c r="H61" s="83">
        <v>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hidden="1" customHeight="1">
      <c r="A62" s="5"/>
      <c r="B62" s="5"/>
      <c r="C62" s="5"/>
      <c r="D62" s="78"/>
      <c r="E62" s="56" t="s">
        <v>47</v>
      </c>
      <c r="F62" s="46"/>
      <c r="G62" s="18">
        <v>80</v>
      </c>
      <c r="H62" s="8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hidden="1" customHeight="1">
      <c r="A63" s="5"/>
      <c r="B63" s="5"/>
      <c r="C63" s="43"/>
      <c r="D63" s="78"/>
      <c r="E63" s="56" t="s">
        <v>48</v>
      </c>
      <c r="F63" s="46"/>
      <c r="G63" s="18">
        <v>90</v>
      </c>
      <c r="H63" s="8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hidden="1" customHeight="1">
      <c r="A64" s="5"/>
      <c r="B64" s="5"/>
      <c r="C64" s="43"/>
      <c r="D64" s="79"/>
      <c r="E64" s="62" t="s">
        <v>49</v>
      </c>
      <c r="F64" s="46"/>
      <c r="G64" s="18">
        <v>100</v>
      </c>
      <c r="H64" s="8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hidden="1" customHeight="1">
      <c r="A65" s="5"/>
      <c r="B65" s="5"/>
      <c r="C65" s="43"/>
      <c r="D65" s="80">
        <v>6</v>
      </c>
      <c r="E65" s="58" t="s">
        <v>50</v>
      </c>
      <c r="F65" s="46"/>
      <c r="G65" s="18">
        <v>50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1.5" hidden="1" customHeight="1">
      <c r="A66" s="5"/>
      <c r="B66" s="5"/>
      <c r="C66" s="43"/>
      <c r="D66" s="78"/>
      <c r="E66" s="52" t="s">
        <v>51</v>
      </c>
      <c r="F66" s="46"/>
      <c r="G66" s="18">
        <v>70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55.5" hidden="1" customHeight="1">
      <c r="A67" s="5"/>
      <c r="B67" s="5"/>
      <c r="C67" s="5"/>
      <c r="D67" s="78"/>
      <c r="E67" s="52" t="s">
        <v>52</v>
      </c>
      <c r="F67" s="46"/>
      <c r="G67" s="18">
        <v>80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6.5" hidden="1" customHeight="1">
      <c r="A68" s="5"/>
      <c r="B68" s="5"/>
      <c r="C68" s="5"/>
      <c r="D68" s="79"/>
      <c r="E68" s="63" t="s">
        <v>53</v>
      </c>
      <c r="F68" s="46"/>
      <c r="G68" s="18">
        <v>100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5.75" hidden="1" customHeight="1">
      <c r="A69" s="5"/>
      <c r="B69" s="5"/>
      <c r="C69" s="43"/>
      <c r="D69" s="5"/>
      <c r="E69" s="64"/>
      <c r="F69" s="6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hidden="1" customHeight="1">
      <c r="A70" s="5"/>
      <c r="B70" s="5"/>
      <c r="C70" s="43"/>
      <c r="D70" s="5">
        <v>7</v>
      </c>
      <c r="E70" s="38" t="s">
        <v>54</v>
      </c>
      <c r="F70" s="3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hidden="1" customHeight="1">
      <c r="A71" s="5"/>
      <c r="B71" s="5"/>
      <c r="C71" s="43"/>
      <c r="D71" s="5"/>
      <c r="E71" s="38" t="s">
        <v>55</v>
      </c>
      <c r="F71" s="3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hidden="1" customHeight="1">
      <c r="A72" s="5"/>
      <c r="B72" s="5"/>
      <c r="C72" s="43"/>
      <c r="D72" s="5"/>
      <c r="E72" s="66" t="s">
        <v>56</v>
      </c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8.25" hidden="1" customHeight="1">
      <c r="A73" s="5"/>
      <c r="B73" s="5"/>
      <c r="C73" s="43"/>
      <c r="D73" s="5"/>
      <c r="E73" s="66" t="s">
        <v>57</v>
      </c>
      <c r="F73" s="6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hidden="1" customHeight="1">
      <c r="A74" s="5"/>
      <c r="B74" s="5"/>
      <c r="C74" s="5"/>
      <c r="D74" s="5"/>
      <c r="E74" s="38"/>
      <c r="F74" s="3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hidden="1" customHeight="1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hidden="1" customHeight="1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hidden="1" customHeight="1">
      <c r="A77" s="5"/>
      <c r="B77" s="5"/>
      <c r="C77" s="5"/>
      <c r="D77" s="5"/>
      <c r="E77" s="38" t="s">
        <v>58</v>
      </c>
      <c r="F77" s="3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hidden="1" customHeight="1">
      <c r="A78" s="5"/>
      <c r="B78" s="5"/>
      <c r="C78" s="5"/>
      <c r="D78" s="5"/>
      <c r="E78" s="38" t="s">
        <v>59</v>
      </c>
      <c r="F78" s="3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hidden="1" customHeight="1">
      <c r="A79" s="5"/>
      <c r="B79" s="5"/>
      <c r="C79" s="5"/>
      <c r="D79" s="5"/>
      <c r="E79" s="38" t="s">
        <v>60</v>
      </c>
      <c r="F79" s="3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hidden="1" customHeight="1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hidden="1" customHeight="1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hidden="1" customHeight="1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hidden="1" customHeight="1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hidden="1" customHeight="1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hidden="1" customHeight="1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hidden="1" customHeight="1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hidden="1" customHeight="1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hidden="1" customHeight="1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hidden="1" customHeight="1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hidden="1" customHeight="1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hidden="1" customHeight="1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hidden="1" customHeight="1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hidden="1" customHeight="1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hidden="1" customHeight="1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hidden="1" customHeight="1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hidden="1" customHeight="1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hidden="1" customHeight="1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hidden="1" customHeight="1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hidden="1" customHeight="1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hidden="1" customHeight="1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hidden="1" customHeight="1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hidden="1" customHeight="1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hidden="1" customHeight="1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hidden="1" customHeight="1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hidden="1" customHeight="1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hidden="1" customHeight="1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hidden="1" customHeight="1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hidden="1" customHeight="1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hidden="1" customHeight="1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hidden="1" customHeight="1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hidden="1" customHeight="1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hidden="1" customHeight="1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hidden="1" customHeight="1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hidden="1" customHeight="1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hidden="1" customHeight="1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hidden="1" customHeight="1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hidden="1" customHeight="1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hidden="1" customHeight="1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hidden="1" customHeight="1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hidden="1" customHeight="1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hidden="1" customHeight="1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hidden="1" customHeight="1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hidden="1" customHeight="1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hidden="1" customHeight="1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hidden="1" customHeight="1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hidden="1" customHeight="1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hidden="1" customHeight="1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hidden="1" customHeight="1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hidden="1" customHeight="1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hidden="1" customHeight="1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hidden="1" customHeight="1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hidden="1" customHeight="1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hidden="1" customHeight="1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hidden="1" customHeight="1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hidden="1" customHeight="1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hidden="1" customHeight="1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hidden="1" customHeight="1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hidden="1" customHeight="1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hidden="1" customHeight="1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hidden="1" customHeight="1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hidden="1" customHeight="1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hidden="1" customHeight="1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hidden="1" customHeight="1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hidden="1" customHeight="1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hidden="1" customHeight="1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hidden="1" customHeight="1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hidden="1" customHeight="1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hidden="1" customHeight="1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hidden="1" customHeight="1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hidden="1" customHeight="1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hidden="1" customHeight="1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hidden="1" customHeight="1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hidden="1" customHeight="1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hidden="1" customHeight="1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hidden="1" customHeight="1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hidden="1" customHeight="1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hidden="1" customHeight="1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hidden="1" customHeight="1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hidden="1" customHeight="1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hidden="1" customHeight="1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hidden="1" customHeight="1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hidden="1" customHeight="1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hidden="1" customHeight="1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hidden="1" customHeight="1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hidden="1" customHeight="1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hidden="1" customHeight="1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hidden="1" customHeight="1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hidden="1" customHeight="1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hidden="1" customHeight="1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hidden="1" customHeight="1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hidden="1" customHeight="1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hidden="1" customHeight="1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hidden="1" customHeight="1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hidden="1" customHeight="1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hidden="1" customHeight="1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hidden="1" customHeight="1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hidden="1" customHeight="1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hidden="1" customHeight="1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hidden="1" customHeight="1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hidden="1" customHeight="1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hidden="1" customHeight="1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hidden="1" customHeight="1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hidden="1" customHeight="1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hidden="1" customHeight="1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hidden="1" customHeight="1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hidden="1" customHeight="1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hidden="1" customHeight="1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hidden="1" customHeight="1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hidden="1" customHeight="1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hidden="1" customHeight="1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hidden="1" customHeight="1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hidden="1" customHeight="1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hidden="1" customHeight="1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hidden="1" customHeight="1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hidden="1" customHeight="1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hidden="1" customHeight="1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hidden="1" customHeight="1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hidden="1" customHeight="1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hidden="1" customHeight="1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hidden="1" customHeight="1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hidden="1" customHeight="1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hidden="1" customHeight="1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hidden="1" customHeight="1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hidden="1" customHeight="1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hidden="1" customHeight="1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hidden="1" customHeight="1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hidden="1" customHeight="1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hidden="1" customHeight="1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hidden="1" customHeight="1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hidden="1" customHeight="1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hidden="1" customHeight="1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hidden="1" customHeight="1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hidden="1" customHeight="1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hidden="1" customHeight="1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hidden="1" customHeight="1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hidden="1" customHeight="1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hidden="1" customHeight="1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hidden="1" customHeight="1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hidden="1" customHeight="1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hidden="1" customHeight="1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hidden="1" customHeight="1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hidden="1" customHeight="1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hidden="1" customHeight="1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hidden="1" customHeight="1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hidden="1" customHeight="1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hidden="1" customHeight="1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hidden="1" customHeight="1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hidden="1" customHeight="1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hidden="1" customHeight="1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hidden="1" customHeight="1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hidden="1" customHeight="1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hidden="1" customHeight="1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hidden="1" customHeight="1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hidden="1" customHeight="1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hidden="1" customHeight="1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hidden="1" customHeight="1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hidden="1" customHeight="1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hidden="1" customHeight="1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hidden="1" customHeight="1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hidden="1" customHeight="1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hidden="1" customHeight="1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hidden="1" customHeight="1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hidden="1" customHeight="1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hidden="1" customHeight="1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hidden="1" customHeight="1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hidden="1" customHeight="1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hidden="1" customHeight="1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hidden="1" customHeight="1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hidden="1" customHeight="1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hidden="1" customHeight="1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hidden="1" customHeight="1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hidden="1" customHeight="1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hidden="1" customHeight="1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hidden="1" customHeight="1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hidden="1" customHeight="1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hidden="1" customHeight="1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hidden="1" customHeight="1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hidden="1" customHeight="1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hidden="1" customHeight="1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hidden="1" customHeight="1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hidden="1" customHeight="1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hidden="1" customHeight="1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hidden="1" customHeight="1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hidden="1" customHeight="1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hidden="1" customHeight="1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hidden="1" customHeight="1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hidden="1" customHeight="1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hidden="1" customHeight="1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hidden="1" customHeight="1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hidden="1" customHeight="1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hidden="1" customHeight="1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hidden="1" customHeight="1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hidden="1" customHeight="1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hidden="1" customHeight="1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hidden="1" customHeight="1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hidden="1" customHeight="1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hidden="1" customHeight="1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hidden="1" customHeight="1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hidden="1" customHeight="1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hidden="1" customHeight="1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hidden="1" customHeight="1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hidden="1" customHeight="1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hidden="1" customHeight="1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hidden="1" customHeight="1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hidden="1" customHeight="1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hidden="1" customHeight="1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hidden="1" customHeight="1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hidden="1" customHeight="1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hidden="1" customHeight="1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hidden="1" customHeight="1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hidden="1" customHeight="1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hidden="1" customHeight="1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hidden="1" customHeight="1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hidden="1" customHeight="1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hidden="1" customHeight="1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hidden="1" customHeight="1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hidden="1" customHeight="1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hidden="1" customHeight="1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hidden="1" customHeight="1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hidden="1" customHeight="1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hidden="1" customHeight="1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hidden="1" customHeight="1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hidden="1" customHeight="1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hidden="1" customHeight="1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hidden="1" customHeight="1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hidden="1" customHeight="1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hidden="1" customHeight="1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hidden="1" customHeight="1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hidden="1" customHeight="1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hidden="1" customHeight="1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hidden="1" customHeight="1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hidden="1" customHeight="1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hidden="1" customHeight="1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hidden="1" customHeight="1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hidden="1" customHeight="1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hidden="1" customHeight="1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hidden="1" customHeight="1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hidden="1" customHeight="1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hidden="1" customHeight="1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hidden="1" customHeight="1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hidden="1" customHeight="1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hidden="1" customHeight="1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hidden="1" customHeight="1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hidden="1" customHeight="1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hidden="1" customHeight="1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hidden="1" customHeight="1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hidden="1" customHeight="1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hidden="1" customHeight="1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hidden="1" customHeight="1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hidden="1" customHeight="1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hidden="1" customHeight="1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hidden="1" customHeight="1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hidden="1" customHeight="1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hidden="1" customHeight="1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hidden="1" customHeight="1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hidden="1" customHeight="1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hidden="1" customHeight="1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hidden="1" customHeight="1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hidden="1" customHeight="1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hidden="1" customHeight="1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hidden="1" customHeight="1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hidden="1" customHeight="1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hidden="1" customHeight="1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hidden="1" customHeight="1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hidden="1" customHeight="1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hidden="1" customHeight="1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hidden="1" customHeight="1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hidden="1" customHeight="1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hidden="1" customHeight="1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hidden="1" customHeight="1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hidden="1" customHeight="1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hidden="1" customHeight="1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hidden="1" customHeight="1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hidden="1" customHeight="1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hidden="1" customHeight="1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hidden="1" customHeight="1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hidden="1" customHeight="1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hidden="1" customHeight="1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hidden="1" customHeight="1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hidden="1" customHeight="1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hidden="1" customHeight="1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hidden="1" customHeight="1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hidden="1" customHeight="1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hidden="1" customHeight="1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hidden="1" customHeight="1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hidden="1" customHeight="1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hidden="1" customHeight="1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hidden="1" customHeight="1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hidden="1" customHeight="1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hidden="1" customHeight="1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hidden="1" customHeight="1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hidden="1" customHeight="1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hidden="1" customHeight="1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hidden="1" customHeight="1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hidden="1" customHeight="1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hidden="1" customHeight="1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hidden="1" customHeight="1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hidden="1" customHeight="1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hidden="1" customHeight="1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hidden="1" customHeight="1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hidden="1" customHeight="1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hidden="1" customHeight="1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hidden="1" customHeight="1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hidden="1" customHeight="1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hidden="1" customHeight="1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hidden="1" customHeight="1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hidden="1" customHeight="1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hidden="1" customHeight="1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hidden="1" customHeight="1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hidden="1" customHeight="1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hidden="1" customHeight="1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hidden="1" customHeight="1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hidden="1" customHeight="1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hidden="1" customHeight="1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hidden="1" customHeight="1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hidden="1" customHeight="1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hidden="1" customHeight="1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hidden="1" customHeight="1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hidden="1" customHeight="1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hidden="1" customHeight="1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hidden="1" customHeight="1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hidden="1" customHeight="1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hidden="1" customHeight="1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hidden="1" customHeight="1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hidden="1" customHeight="1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hidden="1" customHeight="1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hidden="1" customHeight="1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hidden="1" customHeight="1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hidden="1" customHeight="1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hidden="1" customHeight="1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hidden="1" customHeight="1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hidden="1" customHeight="1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hidden="1" customHeight="1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hidden="1" customHeight="1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hidden="1" customHeight="1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hidden="1" customHeight="1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hidden="1" customHeight="1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hidden="1" customHeight="1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hidden="1" customHeight="1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hidden="1" customHeight="1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hidden="1" customHeight="1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hidden="1" customHeight="1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hidden="1" customHeight="1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hidden="1" customHeight="1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hidden="1" customHeight="1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hidden="1" customHeight="1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hidden="1" customHeight="1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hidden="1" customHeight="1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hidden="1" customHeight="1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hidden="1" customHeight="1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hidden="1" customHeight="1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hidden="1" customHeight="1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hidden="1" customHeight="1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hidden="1" customHeight="1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hidden="1" customHeight="1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hidden="1" customHeight="1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hidden="1" customHeight="1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hidden="1" customHeight="1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hidden="1" customHeight="1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hidden="1" customHeight="1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hidden="1" customHeight="1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hidden="1" customHeight="1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hidden="1" customHeight="1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hidden="1" customHeight="1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hidden="1" customHeight="1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hidden="1" customHeight="1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hidden="1" customHeight="1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hidden="1" customHeight="1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hidden="1" customHeight="1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hidden="1" customHeight="1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hidden="1" customHeight="1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hidden="1" customHeight="1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hidden="1" customHeight="1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hidden="1" customHeight="1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hidden="1" customHeight="1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hidden="1" customHeight="1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hidden="1" customHeight="1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hidden="1" customHeight="1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hidden="1" customHeight="1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hidden="1" customHeight="1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hidden="1" customHeight="1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hidden="1" customHeight="1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hidden="1" customHeight="1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hidden="1" customHeight="1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hidden="1" customHeight="1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hidden="1" customHeight="1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hidden="1" customHeight="1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hidden="1" customHeight="1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hidden="1" customHeight="1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hidden="1" customHeight="1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hidden="1" customHeight="1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hidden="1" customHeight="1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hidden="1" customHeight="1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hidden="1" customHeight="1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hidden="1" customHeight="1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hidden="1" customHeight="1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hidden="1" customHeight="1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hidden="1" customHeight="1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hidden="1" customHeight="1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hidden="1" customHeight="1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hidden="1" customHeight="1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hidden="1" customHeight="1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hidden="1" customHeight="1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hidden="1" customHeight="1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hidden="1" customHeight="1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hidden="1" customHeight="1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hidden="1" customHeight="1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hidden="1" customHeight="1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hidden="1" customHeight="1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hidden="1" customHeight="1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hidden="1" customHeight="1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hidden="1" customHeight="1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hidden="1" customHeight="1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hidden="1" customHeight="1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hidden="1" customHeight="1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hidden="1" customHeight="1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hidden="1" customHeight="1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hidden="1" customHeight="1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hidden="1" customHeight="1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hidden="1" customHeight="1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hidden="1" customHeight="1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hidden="1" customHeight="1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hidden="1" customHeight="1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hidden="1" customHeight="1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hidden="1" customHeight="1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hidden="1" customHeight="1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hidden="1" customHeight="1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hidden="1" customHeight="1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hidden="1" customHeight="1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hidden="1" customHeight="1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hidden="1" customHeight="1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hidden="1" customHeight="1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hidden="1" customHeight="1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hidden="1" customHeight="1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hidden="1" customHeight="1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hidden="1" customHeight="1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hidden="1" customHeight="1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hidden="1" customHeight="1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hidden="1" customHeight="1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hidden="1" customHeight="1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hidden="1" customHeight="1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hidden="1" customHeight="1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hidden="1" customHeight="1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hidden="1" customHeight="1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hidden="1" customHeight="1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hidden="1" customHeight="1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hidden="1" customHeight="1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hidden="1" customHeight="1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hidden="1" customHeight="1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hidden="1" customHeight="1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hidden="1" customHeight="1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hidden="1" customHeight="1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hidden="1" customHeight="1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hidden="1" customHeight="1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hidden="1" customHeight="1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hidden="1" customHeight="1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hidden="1" customHeight="1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hidden="1" customHeight="1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hidden="1" customHeight="1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hidden="1" customHeight="1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hidden="1" customHeight="1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hidden="1" customHeight="1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hidden="1" customHeight="1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hidden="1" customHeight="1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hidden="1" customHeight="1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hidden="1" customHeight="1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hidden="1" customHeight="1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hidden="1" customHeight="1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hidden="1" customHeight="1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hidden="1" customHeight="1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hidden="1" customHeight="1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hidden="1" customHeight="1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hidden="1" customHeight="1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hidden="1" customHeight="1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hidden="1" customHeight="1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hidden="1" customHeight="1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hidden="1" customHeight="1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hidden="1" customHeight="1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hidden="1" customHeight="1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hidden="1" customHeight="1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hidden="1" customHeight="1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hidden="1" customHeight="1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hidden="1" customHeight="1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hidden="1" customHeight="1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hidden="1" customHeight="1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hidden="1" customHeight="1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hidden="1" customHeight="1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hidden="1" customHeight="1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hidden="1" customHeight="1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hidden="1" customHeight="1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hidden="1" customHeight="1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hidden="1" customHeight="1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hidden="1" customHeight="1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hidden="1" customHeight="1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hidden="1" customHeight="1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hidden="1" customHeight="1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hidden="1" customHeight="1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hidden="1" customHeight="1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hidden="1" customHeight="1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hidden="1" customHeight="1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hidden="1" customHeight="1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hidden="1" customHeight="1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hidden="1" customHeight="1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hidden="1" customHeight="1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hidden="1" customHeight="1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hidden="1" customHeight="1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hidden="1" customHeight="1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hidden="1" customHeight="1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hidden="1" customHeight="1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hidden="1" customHeight="1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hidden="1" customHeight="1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hidden="1" customHeight="1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hidden="1" customHeight="1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hidden="1" customHeight="1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hidden="1" customHeight="1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hidden="1" customHeight="1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hidden="1" customHeight="1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hidden="1" customHeight="1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hidden="1" customHeight="1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hidden="1" customHeight="1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hidden="1" customHeight="1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hidden="1" customHeight="1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hidden="1" customHeight="1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hidden="1" customHeight="1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hidden="1" customHeight="1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hidden="1" customHeight="1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hidden="1" customHeight="1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hidden="1" customHeight="1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hidden="1" customHeight="1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hidden="1" customHeight="1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hidden="1" customHeight="1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hidden="1" customHeight="1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hidden="1" customHeight="1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hidden="1" customHeight="1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hidden="1" customHeight="1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hidden="1" customHeight="1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hidden="1" customHeight="1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hidden="1" customHeight="1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hidden="1" customHeight="1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hidden="1" customHeight="1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hidden="1" customHeight="1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hidden="1" customHeight="1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hidden="1" customHeight="1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hidden="1" customHeight="1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hidden="1" customHeight="1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hidden="1" customHeight="1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hidden="1" customHeight="1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hidden="1" customHeight="1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hidden="1" customHeight="1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hidden="1" customHeight="1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hidden="1" customHeight="1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hidden="1" customHeight="1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hidden="1" customHeight="1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hidden="1" customHeight="1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hidden="1" customHeight="1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hidden="1" customHeight="1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hidden="1" customHeight="1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hidden="1" customHeight="1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hidden="1" customHeight="1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hidden="1" customHeight="1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hidden="1" customHeight="1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hidden="1" customHeight="1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hidden="1" customHeight="1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hidden="1" customHeight="1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hidden="1" customHeight="1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hidden="1" customHeight="1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hidden="1" customHeight="1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hidden="1" customHeight="1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hidden="1" customHeight="1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hidden="1" customHeight="1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hidden="1" customHeight="1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hidden="1" customHeight="1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hidden="1" customHeight="1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hidden="1" customHeight="1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hidden="1" customHeight="1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hidden="1" customHeight="1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hidden="1" customHeight="1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hidden="1" customHeight="1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hidden="1" customHeight="1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hidden="1" customHeight="1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hidden="1" customHeight="1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hidden="1" customHeight="1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hidden="1" customHeight="1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hidden="1" customHeight="1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hidden="1" customHeight="1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hidden="1" customHeight="1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hidden="1" customHeight="1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hidden="1" customHeight="1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hidden="1" customHeight="1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hidden="1" customHeight="1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hidden="1" customHeight="1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hidden="1" customHeight="1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hidden="1" customHeight="1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hidden="1" customHeight="1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hidden="1" customHeight="1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hidden="1" customHeight="1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hidden="1" customHeight="1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hidden="1" customHeight="1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hidden="1" customHeight="1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hidden="1" customHeight="1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hidden="1" customHeight="1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hidden="1" customHeight="1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hidden="1" customHeight="1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hidden="1" customHeight="1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hidden="1" customHeight="1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hidden="1" customHeight="1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hidden="1" customHeight="1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hidden="1" customHeight="1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hidden="1" customHeight="1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hidden="1" customHeight="1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hidden="1" customHeight="1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hidden="1" customHeight="1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hidden="1" customHeight="1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hidden="1" customHeight="1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hidden="1" customHeight="1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hidden="1" customHeight="1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hidden="1" customHeight="1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hidden="1" customHeight="1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hidden="1" customHeight="1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hidden="1" customHeight="1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hidden="1" customHeight="1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hidden="1" customHeight="1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hidden="1" customHeight="1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hidden="1" customHeight="1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hidden="1" customHeight="1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hidden="1" customHeight="1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hidden="1" customHeight="1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hidden="1" customHeight="1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hidden="1" customHeight="1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hidden="1" customHeight="1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hidden="1" customHeight="1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hidden="1" customHeight="1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hidden="1" customHeight="1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hidden="1" customHeight="1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hidden="1" customHeight="1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hidden="1" customHeight="1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hidden="1" customHeight="1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hidden="1" customHeight="1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hidden="1" customHeight="1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hidden="1" customHeight="1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hidden="1" customHeight="1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hidden="1" customHeight="1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hidden="1" customHeight="1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hidden="1" customHeight="1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hidden="1" customHeight="1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hidden="1" customHeight="1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hidden="1" customHeight="1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hidden="1" customHeight="1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hidden="1" customHeight="1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hidden="1" customHeight="1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hidden="1" customHeight="1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hidden="1" customHeight="1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hidden="1" customHeight="1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hidden="1" customHeight="1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hidden="1" customHeight="1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hidden="1" customHeight="1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hidden="1" customHeight="1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hidden="1" customHeight="1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hidden="1" customHeight="1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hidden="1" customHeight="1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hidden="1" customHeight="1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hidden="1" customHeight="1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hidden="1" customHeight="1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hidden="1" customHeight="1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hidden="1" customHeight="1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hidden="1" customHeight="1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hidden="1" customHeight="1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hidden="1" customHeight="1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hidden="1" customHeight="1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hidden="1" customHeight="1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hidden="1" customHeight="1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hidden="1" customHeight="1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hidden="1" customHeight="1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hidden="1" customHeight="1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hidden="1" customHeight="1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hidden="1" customHeight="1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hidden="1" customHeight="1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hidden="1" customHeight="1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hidden="1" customHeight="1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hidden="1" customHeight="1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hidden="1" customHeight="1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hidden="1" customHeight="1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hidden="1" customHeight="1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hidden="1" customHeight="1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hidden="1" customHeight="1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hidden="1" customHeight="1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hidden="1" customHeight="1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hidden="1" customHeight="1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hidden="1" customHeight="1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hidden="1" customHeight="1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hidden="1" customHeight="1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hidden="1" customHeight="1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hidden="1" customHeight="1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hidden="1" customHeight="1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hidden="1" customHeight="1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hidden="1" customHeight="1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hidden="1" customHeight="1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hidden="1" customHeight="1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hidden="1" customHeight="1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hidden="1" customHeight="1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hidden="1" customHeight="1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hidden="1" customHeight="1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hidden="1" customHeight="1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hidden="1" customHeight="1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hidden="1" customHeight="1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hidden="1" customHeight="1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hidden="1" customHeight="1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hidden="1" customHeight="1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hidden="1" customHeight="1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hidden="1" customHeight="1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hidden="1" customHeight="1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hidden="1" customHeight="1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hidden="1" customHeight="1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hidden="1" customHeight="1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hidden="1" customHeight="1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hidden="1" customHeight="1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hidden="1" customHeight="1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hidden="1" customHeight="1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hidden="1" customHeight="1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hidden="1" customHeight="1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hidden="1" customHeight="1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hidden="1" customHeight="1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hidden="1" customHeight="1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hidden="1" customHeight="1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hidden="1" customHeight="1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hidden="1" customHeight="1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hidden="1" customHeight="1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hidden="1" customHeight="1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hidden="1" customHeight="1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hidden="1" customHeight="1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hidden="1" customHeight="1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hidden="1" customHeight="1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hidden="1" customHeight="1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hidden="1" customHeight="1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hidden="1" customHeight="1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hidden="1" customHeight="1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hidden="1" customHeight="1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hidden="1" customHeight="1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hidden="1" customHeight="1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hidden="1" customHeight="1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hidden="1" customHeight="1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hidden="1" customHeight="1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hidden="1" customHeight="1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hidden="1" customHeight="1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hidden="1" customHeight="1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hidden="1" customHeight="1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hidden="1" customHeight="1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hidden="1" customHeight="1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hidden="1" customHeight="1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hidden="1" customHeight="1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hidden="1" customHeight="1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hidden="1" customHeight="1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hidden="1" customHeight="1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hidden="1" customHeight="1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hidden="1" customHeight="1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hidden="1" customHeight="1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hidden="1" customHeight="1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hidden="1" customHeight="1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hidden="1" customHeight="1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hidden="1" customHeight="1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hidden="1" customHeight="1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hidden="1" customHeight="1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hidden="1" customHeight="1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hidden="1" customHeight="1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hidden="1" customHeight="1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hidden="1" customHeight="1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hidden="1" customHeight="1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hidden="1" customHeight="1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hidden="1" customHeight="1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hidden="1" customHeight="1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hidden="1" customHeight="1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hidden="1" customHeight="1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hidden="1" customHeight="1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hidden="1" customHeight="1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hidden="1" customHeight="1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hidden="1" customHeight="1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hidden="1" customHeight="1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hidden="1" customHeight="1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hidden="1" customHeight="1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hidden="1" customHeight="1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hidden="1" customHeight="1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hidden="1" customHeight="1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hidden="1" customHeight="1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hidden="1" customHeight="1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hidden="1" customHeight="1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hidden="1" customHeight="1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hidden="1" customHeight="1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hidden="1" customHeight="1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hidden="1" customHeight="1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hidden="1" customHeight="1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hidden="1" customHeight="1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hidden="1" customHeight="1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hidden="1" customHeight="1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hidden="1" customHeight="1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hidden="1" customHeight="1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hidden="1" customHeight="1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hidden="1" customHeight="1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hidden="1" customHeight="1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hidden="1" customHeight="1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hidden="1" customHeight="1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hidden="1" customHeight="1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hidden="1" customHeight="1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hidden="1" customHeight="1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hidden="1" customHeight="1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hidden="1" customHeight="1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hidden="1" customHeight="1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hidden="1" customHeight="1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hidden="1" customHeight="1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hidden="1" customHeight="1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hidden="1" customHeight="1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hidden="1" customHeight="1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hidden="1" customHeight="1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hidden="1" customHeight="1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hidden="1" customHeight="1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hidden="1" customHeight="1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hidden="1" customHeight="1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hidden="1" customHeight="1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hidden="1" customHeight="1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hidden="1" customHeight="1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hidden="1" customHeight="1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hidden="1" customHeight="1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hidden="1" customHeight="1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hidden="1" customHeight="1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hidden="1" customHeight="1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hidden="1" customHeight="1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hidden="1" customHeight="1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hidden="1" customHeight="1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hidden="1" customHeight="1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hidden="1" customHeight="1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hidden="1" customHeight="1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hidden="1" customHeight="1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hidden="1" customHeight="1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hidden="1" customHeight="1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hidden="1" customHeight="1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hidden="1" customHeight="1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hidden="1" customHeight="1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hidden="1" customHeight="1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hidden="1" customHeight="1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hidden="1" customHeight="1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hidden="1" customHeight="1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hidden="1" customHeight="1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hidden="1" customHeight="1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hidden="1" customHeight="1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hidden="1" customHeight="1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hidden="1" customHeight="1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hidden="1" customHeight="1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hidden="1" customHeight="1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hidden="1" customHeight="1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hidden="1" customHeight="1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hidden="1" customHeight="1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hidden="1" customHeight="1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hidden="1" customHeight="1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hidden="1" customHeight="1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hidden="1" customHeight="1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hidden="1" customHeight="1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hidden="1" customHeight="1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hidden="1" customHeight="1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hidden="1" customHeight="1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hidden="1" customHeight="1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hidden="1" customHeight="1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hidden="1" customHeight="1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hidden="1" customHeight="1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hidden="1" customHeight="1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hidden="1" customHeight="1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hidden="1" customHeight="1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hidden="1" customHeight="1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hidden="1" customHeight="1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hidden="1" customHeight="1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hidden="1" customHeight="1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hidden="1" customHeight="1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hidden="1" customHeight="1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hidden="1" customHeight="1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hidden="1" customHeight="1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hidden="1" customHeight="1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hidden="1" customHeight="1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hidden="1" customHeight="1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hidden="1" customHeight="1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hidden="1" customHeight="1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hidden="1" customHeight="1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hidden="1" customHeight="1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hidden="1" customHeight="1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hidden="1" customHeight="1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hidden="1" customHeight="1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hidden="1" customHeight="1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hidden="1" customHeight="1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hidden="1" customHeight="1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hidden="1" customHeight="1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hidden="1" customHeight="1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hidden="1" customHeight="1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hidden="1" customHeight="1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hidden="1" customHeight="1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hidden="1" customHeight="1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hidden="1" customHeight="1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hidden="1" customHeight="1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hidden="1" customHeight="1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hidden="1" customHeight="1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hidden="1" customHeight="1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hidden="1" customHeight="1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hidden="1" customHeight="1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hidden="1" customHeight="1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hidden="1" customHeight="1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hidden="1" customHeight="1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hidden="1" customHeight="1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hidden="1" customHeight="1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hidden="1" customHeight="1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hidden="1" customHeight="1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hidden="1" customHeight="1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hidden="1" customHeight="1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hidden="1" customHeight="1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hidden="1" customHeight="1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hidden="1" customHeight="1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hidden="1" customHeight="1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hidden="1" customHeight="1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hidden="1" customHeight="1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hidden="1" customHeight="1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hidden="1" customHeight="1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hidden="1" customHeight="1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hidden="1" customHeight="1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hidden="1" customHeight="1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ER3vpglpiQFC+AoFnyGix87x/GYChTfxxfw3wLMOZFB18YbGGXFG8r/9SpNPLGp2G4J2+nRXk7rEPwI0+8fMMQ==" saltValue="OFh33czDhzVMPyn1kqUYvg==" spinCount="100000" sheet="1" objects="1" scenarios="1"/>
  <mergeCells count="26">
    <mergeCell ref="A1:C1"/>
    <mergeCell ref="A2:C2"/>
    <mergeCell ref="A4:C4"/>
    <mergeCell ref="A7:C7"/>
    <mergeCell ref="A8:C8"/>
    <mergeCell ref="A9:C9"/>
    <mergeCell ref="A10:C10"/>
    <mergeCell ref="D30:D36"/>
    <mergeCell ref="D40:D43"/>
    <mergeCell ref="D44:D49"/>
    <mergeCell ref="A18:B18"/>
    <mergeCell ref="A20:C21"/>
    <mergeCell ref="B22:C22"/>
    <mergeCell ref="B23:C23"/>
    <mergeCell ref="B24:C24"/>
    <mergeCell ref="D65:D68"/>
    <mergeCell ref="H40:H45"/>
    <mergeCell ref="H46:H50"/>
    <mergeCell ref="H51:H56"/>
    <mergeCell ref="H57:H60"/>
    <mergeCell ref="H61:H64"/>
    <mergeCell ref="E34:E36"/>
    <mergeCell ref="H36:H39"/>
    <mergeCell ref="D50:D54"/>
    <mergeCell ref="D55:D60"/>
    <mergeCell ref="D61:D64"/>
  </mergeCells>
  <dataValidations count="7">
    <dataValidation type="list" allowBlank="1" showErrorMessage="1" sqref="B13" xr:uid="{00000000-0002-0000-0000-000000000000}">
      <formula1>$E$44:$E$49</formula1>
    </dataValidation>
    <dataValidation type="list" allowBlank="1" showErrorMessage="1" sqref="B17" xr:uid="{00000000-0002-0000-0000-000001000000}">
      <formula1>$E$65:$E$68</formula1>
    </dataValidation>
    <dataValidation type="list" allowBlank="1" showErrorMessage="1" sqref="B12" xr:uid="{00000000-0002-0000-0000-000002000000}">
      <formula1>$E$39:$E$43</formula1>
    </dataValidation>
    <dataValidation type="list" allowBlank="1" showErrorMessage="1" sqref="B14" xr:uid="{00000000-0002-0000-0000-000003000000}">
      <formula1>$E$50:$E$54</formula1>
    </dataValidation>
    <dataValidation type="list" allowBlank="1" showErrorMessage="1" sqref="B15" xr:uid="{00000000-0002-0000-0000-000004000000}">
      <formula1>$E$55:$E$60</formula1>
    </dataValidation>
    <dataValidation type="list" allowBlank="1" showErrorMessage="1" sqref="B16" xr:uid="{00000000-0002-0000-0000-000005000000}">
      <formula1>$E$61:$E$64</formula1>
    </dataValidation>
    <dataValidation type="decimal" allowBlank="1" showErrorMessage="1" sqref="B22:B24" xr:uid="{00000000-0002-0000-0000-000006000000}">
      <formula1>0</formula1>
      <formula2>10000000</formula2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renda e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Rotondo</dc:creator>
  <cp:lastModifiedBy>Sônia Clareto</cp:lastModifiedBy>
  <dcterms:created xsi:type="dcterms:W3CDTF">2020-09-02T12:14:41Z</dcterms:created>
  <dcterms:modified xsi:type="dcterms:W3CDTF">2024-06-19T11:50:03Z</dcterms:modified>
</cp:coreProperties>
</file>