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ILHA DE CALCULO" sheetId="1" r:id="rId1"/>
  </sheets>
  <definedNames/>
  <calcPr fullCalcOnLoad="1"/>
</workbook>
</file>

<file path=xl/sharedStrings.xml><?xml version="1.0" encoding="utf-8"?>
<sst xmlns="http://schemas.openxmlformats.org/spreadsheetml/2006/main" count="79" uniqueCount="50">
  <si>
    <t xml:space="preserve"> Especificação</t>
  </si>
  <si>
    <t>Máximo de produtos</t>
  </si>
  <si>
    <t>Valor de cada produto</t>
  </si>
  <si>
    <t>Pontuação máxima</t>
  </si>
  <si>
    <t>Qtd de produtos do candidato</t>
  </si>
  <si>
    <t>TOTAL DE PONTOS</t>
  </si>
  <si>
    <t>Pontuação de Formação Acadêmica</t>
  </si>
  <si>
    <t>Pontuação de Formação  Complementar</t>
  </si>
  <si>
    <t>Pontuação de Atuação Profissional</t>
  </si>
  <si>
    <t>Pontuação de Produção Bibliográfica</t>
  </si>
  <si>
    <t>Pontuação de Produção Técnica</t>
  </si>
  <si>
    <t>NOME LEGÍVEL E ASSINATURA</t>
  </si>
  <si>
    <t>Pontuação de Projetos - Pesquisa e extensão</t>
  </si>
  <si>
    <t>FORMAÇÃO COMPLEMENTAR (ÚLTIMOS 10 ANOS)                                                                 PESO 4</t>
  </si>
  <si>
    <t>JUIZ DE FORA, ___________ DE MARÇO DE 2019</t>
  </si>
  <si>
    <t>Nome:</t>
  </si>
  <si>
    <t>OBSERVAÇÕES PERTINENTES</t>
  </si>
  <si>
    <t>MESTRADO - PPGE/2019</t>
  </si>
  <si>
    <t xml:space="preserve"> Experiências de mobilidade acadêmica (Programa Ciência Sem Fronteiras, Intercâmbios diversos em território nacional e internacional, Estágios sanduiche no Exterior)</t>
  </si>
  <si>
    <t xml:space="preserve"> Certificado de Especialização</t>
  </si>
  <si>
    <t xml:space="preserve"> Curso de formação (mínimo de 180h) </t>
  </si>
  <si>
    <t xml:space="preserve"> Cursos de curta duração (mínimo de 4h)</t>
  </si>
  <si>
    <t xml:space="preserve"> Outros trabalhos/ situações.</t>
  </si>
  <si>
    <t xml:space="preserve"> Coordenação de Projeto de Pesquisa e/ou de Extensão</t>
  </si>
  <si>
    <t xml:space="preserve">Participação em Equipe ou Grupo de Estudos ou Pesquisa cadastrado no CNPq  e/ou extensão (PIBID, Monitoria, bolsa de extensão, IC, TP, voluntário) (por ano). </t>
  </si>
  <si>
    <t xml:space="preserve"> Livros ou Capítulos de livros na área da Educação</t>
  </si>
  <si>
    <t xml:space="preserve"> Livros ou Capítulos de livros em outra área</t>
  </si>
  <si>
    <t xml:space="preserve"> Trabalhos Completos em Anais de Eventos em outra área</t>
  </si>
  <si>
    <t xml:space="preserve"> Resumos Publicados em eventos na área de Educação</t>
  </si>
  <si>
    <t xml:space="preserve"> Resumos Publicados em eventos em outra área</t>
  </si>
  <si>
    <t xml:space="preserve"> Relatório de pesquisa</t>
  </si>
  <si>
    <t xml:space="preserve">Nº Inscrição: </t>
  </si>
  <si>
    <t>Assessoria e consultoria em educação pública, produtos tecnológicos para Ensino, participação em comitê científico, participação em organização de evento, ministrar minicursos, cursos, palestras, pareceres.</t>
  </si>
  <si>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Tutoria em educação a distância (por semestre)</t>
    </r>
  </si>
  <si>
    <t>Candidata (o)</t>
  </si>
  <si>
    <t>Qtd de produtos do candidata (o)</t>
  </si>
  <si>
    <t xml:space="preserve">PONTUAÇÃO DO CURRÍCULO LATTES COMPROVADO - SELEÇÃO DE CANDIDATAS(OS) DO PROCESSO SELETIVO             </t>
  </si>
  <si>
    <t xml:space="preserve"> Disciplina ministrada na graduação presencial ou à distância (por semestre) 
</t>
  </si>
  <si>
    <t xml:space="preserve"> Experiência em gestão do Ensino  e/ou Experiência na docência e/ou em instituição oficial (por semestre)  pertinente ao campo da Educação</t>
  </si>
  <si>
    <t xml:space="preserve"> Experiência em docência em cursos livres ( Artes, Natação, Dança, Técnicos,Música, ...); Experiência em Educação Popular; Experiência em Educação Social; Experiência Espaços Educativos em espaços não escolares (por semestre)</t>
  </si>
  <si>
    <t>Artigos Completos Publicados em Periódicos na área de Educação</t>
  </si>
  <si>
    <t xml:space="preserve">Artigos Completos Publicados em Periódicos em outra área </t>
  </si>
  <si>
    <t>Trabalhos Completos em Anais de Eventos na área de Educação</t>
  </si>
  <si>
    <t xml:space="preserve"> Apresentações de Trabalhos em qualquer área</t>
  </si>
  <si>
    <t>PRODUÇÃO TÉCNICA (ÚLTIMOS CINCO ANOS)</t>
  </si>
  <si>
    <t xml:space="preserve">ATUAÇÃO PROFISSIONAL (SEM LIMITE TEMPORAL)                                                    </t>
  </si>
  <si>
    <t xml:space="preserve">FORMAÇÃO ACADÊMICA (SEM LIMITE TEMPORAL)                                                     </t>
  </si>
  <si>
    <t xml:space="preserve">PROJETOS - PESQUISA E EXTENSÃO (SEM LIMITE TEMPORAL)                                                            </t>
  </si>
  <si>
    <t>PONTUAÇÃO FINAL</t>
  </si>
  <si>
    <t xml:space="preserve">PRODUÇÃO BIBLIOGRÁFICA COM ISBN OU ISSN (ÚLTIMOS CINCO ANOS)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</si>
</sst>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4.3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DF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170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170" fontId="3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34" borderId="15" xfId="0" applyNumberFormat="1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5" borderId="15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vertical="center" wrapText="1"/>
      <protection/>
    </xf>
    <xf numFmtId="0" fontId="3" fillId="36" borderId="15" xfId="0" applyFont="1" applyFill="1" applyBorder="1" applyAlignment="1" applyProtection="1">
      <alignment vertical="center"/>
      <protection/>
    </xf>
    <xf numFmtId="0" fontId="4" fillId="36" borderId="15" xfId="0" applyFont="1" applyFill="1" applyBorder="1" applyAlignment="1" applyProtection="1">
      <alignment horizontal="center" vertical="center"/>
      <protection/>
    </xf>
    <xf numFmtId="170" fontId="3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15" xfId="44" applyFont="1" applyFill="1" applyBorder="1" applyAlignment="1" applyProtection="1">
      <alignment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wrapText="1"/>
      <protection/>
    </xf>
    <xf numFmtId="170" fontId="3" fillId="34" borderId="16" xfId="0" applyNumberFormat="1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vertical="center" wrapText="1"/>
      <protection/>
    </xf>
    <xf numFmtId="0" fontId="43" fillId="34" borderId="15" xfId="0" applyFont="1" applyFill="1" applyBorder="1" applyAlignment="1" applyProtection="1">
      <alignment/>
      <protection/>
    </xf>
    <xf numFmtId="0" fontId="43" fillId="36" borderId="17" xfId="0" applyFont="1" applyFill="1" applyBorder="1" applyAlignment="1" applyProtection="1">
      <alignment horizontal="center"/>
      <protection/>
    </xf>
    <xf numFmtId="0" fontId="4" fillId="36" borderId="17" xfId="0" applyFont="1" applyFill="1" applyBorder="1" applyAlignment="1" applyProtection="1">
      <alignment horizontal="center" vertical="center"/>
      <protection/>
    </xf>
    <xf numFmtId="0" fontId="43" fillId="34" borderId="18" xfId="0" applyFont="1" applyFill="1" applyBorder="1" applyAlignment="1" applyProtection="1">
      <alignment horizontal="center"/>
      <protection/>
    </xf>
    <xf numFmtId="0" fontId="43" fillId="34" borderId="15" xfId="0" applyFont="1" applyFill="1" applyBorder="1" applyAlignment="1" applyProtection="1">
      <alignment horizontal="center"/>
      <protection/>
    </xf>
    <xf numFmtId="0" fontId="43" fillId="35" borderId="15" xfId="0" applyFont="1" applyFill="1" applyBorder="1" applyAlignment="1" applyProtection="1">
      <alignment horizontal="center"/>
      <protection locked="0"/>
    </xf>
    <xf numFmtId="0" fontId="43" fillId="0" borderId="0" xfId="0" applyFont="1" applyAlignment="1" applyProtection="1">
      <alignment wrapText="1"/>
      <protection/>
    </xf>
    <xf numFmtId="0" fontId="43" fillId="0" borderId="0" xfId="0" applyFont="1" applyAlignment="1" applyProtection="1">
      <alignment/>
      <protection/>
    </xf>
    <xf numFmtId="170" fontId="43" fillId="0" borderId="0" xfId="0" applyNumberFormat="1" applyFont="1" applyAlignment="1" applyProtection="1">
      <alignment wrapText="1"/>
      <protection/>
    </xf>
    <xf numFmtId="0" fontId="3" fillId="36" borderId="15" xfId="0" applyFont="1" applyFill="1" applyBorder="1" applyAlignment="1" applyProtection="1">
      <alignment vertical="center" wrapText="1"/>
      <protection/>
    </xf>
    <xf numFmtId="0" fontId="44" fillId="36" borderId="19" xfId="0" applyFont="1" applyFill="1" applyBorder="1" applyAlignment="1" applyProtection="1">
      <alignment wrapText="1"/>
      <protection/>
    </xf>
    <xf numFmtId="170" fontId="44" fillId="36" borderId="20" xfId="0" applyNumberFormat="1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 horizontal="left" vertical="center" wrapText="1"/>
      <protection locked="0"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left" vertical="center" wrapText="1"/>
      <protection locked="0"/>
    </xf>
    <xf numFmtId="0" fontId="3" fillId="37" borderId="24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/>
    </xf>
    <xf numFmtId="0" fontId="3" fillId="2" borderId="25" xfId="0" applyFont="1" applyFill="1" applyBorder="1" applyAlignment="1" applyProtection="1">
      <alignment horizontal="center" vertical="center" wrapText="1"/>
      <protection/>
    </xf>
    <xf numFmtId="170" fontId="3" fillId="2" borderId="22" xfId="0" applyNumberFormat="1" applyFont="1" applyFill="1" applyBorder="1" applyAlignment="1" applyProtection="1">
      <alignment horizontal="center" vertical="center" wrapText="1"/>
      <protection/>
    </xf>
    <xf numFmtId="170" fontId="3" fillId="2" borderId="23" xfId="0" applyNumberFormat="1" applyFont="1" applyFill="1" applyBorder="1" applyAlignment="1" applyProtection="1">
      <alignment horizontal="center" vertical="center" wrapText="1"/>
      <protection/>
    </xf>
    <xf numFmtId="170" fontId="3" fillId="2" borderId="26" xfId="0" applyNumberFormat="1" applyFont="1" applyFill="1" applyBorder="1" applyAlignment="1" applyProtection="1">
      <alignment horizontal="center" vertical="center" wrapText="1"/>
      <protection/>
    </xf>
    <xf numFmtId="170" fontId="2" fillId="2" borderId="22" xfId="0" applyNumberFormat="1" applyFont="1" applyFill="1" applyBorder="1" applyAlignment="1" applyProtection="1">
      <alignment horizontal="center" vertical="center" wrapText="1"/>
      <protection/>
    </xf>
    <xf numFmtId="170" fontId="2" fillId="2" borderId="23" xfId="0" applyNumberFormat="1" applyFont="1" applyFill="1" applyBorder="1" applyAlignment="1" applyProtection="1">
      <alignment horizontal="center" vertical="center" wrapText="1"/>
      <protection/>
    </xf>
    <xf numFmtId="170" fontId="2" fillId="2" borderId="26" xfId="0" applyNumberFormat="1" applyFont="1" applyFill="1" applyBorder="1" applyAlignment="1" applyProtection="1">
      <alignment horizontal="center" vertical="center" wrapText="1"/>
      <protection/>
    </xf>
    <xf numFmtId="0" fontId="4" fillId="35" borderId="17" xfId="0" applyFont="1" applyFill="1" applyBorder="1" applyAlignment="1" applyProtection="1">
      <alignment horizontal="center" vertical="center" wrapText="1"/>
      <protection locked="0"/>
    </xf>
    <xf numFmtId="0" fontId="4" fillId="35" borderId="27" xfId="0" applyFont="1" applyFill="1" applyBorder="1" applyAlignment="1" applyProtection="1">
      <alignment horizontal="center" vertical="center" wrapText="1"/>
      <protection locked="0"/>
    </xf>
    <xf numFmtId="170" fontId="3" fillId="34" borderId="20" xfId="0" applyNumberFormat="1" applyFont="1" applyFill="1" applyBorder="1" applyAlignment="1" applyProtection="1">
      <alignment horizontal="center" vertical="center" wrapText="1"/>
      <protection/>
    </xf>
    <xf numFmtId="170" fontId="3" fillId="34" borderId="28" xfId="0" applyNumberFormat="1" applyFont="1" applyFill="1" applyBorder="1" applyAlignment="1" applyProtection="1">
      <alignment horizontal="center" vertical="center" wrapText="1"/>
      <protection/>
    </xf>
    <xf numFmtId="0" fontId="3" fillId="8" borderId="16" xfId="0" applyFont="1" applyFill="1" applyBorder="1" applyAlignment="1" applyProtection="1">
      <alignment horizontal="center" vertical="center" wrapText="1"/>
      <protection/>
    </xf>
    <xf numFmtId="0" fontId="3" fillId="8" borderId="25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3" fillId="14" borderId="16" xfId="0" applyFont="1" applyFill="1" applyBorder="1" applyAlignment="1" applyProtection="1">
      <alignment horizontal="center" vertical="center" wrapText="1"/>
      <protection/>
    </xf>
    <xf numFmtId="0" fontId="3" fillId="14" borderId="25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  <xf numFmtId="0" fontId="44" fillId="37" borderId="20" xfId="0" applyFont="1" applyFill="1" applyBorder="1" applyAlignment="1" applyProtection="1">
      <alignment horizontal="center" vertical="center" wrapText="1"/>
      <protection/>
    </xf>
    <xf numFmtId="0" fontId="44" fillId="37" borderId="10" xfId="0" applyFont="1" applyFill="1" applyBorder="1" applyAlignment="1" applyProtection="1">
      <alignment horizontal="center" vertical="center" wrapText="1"/>
      <protection/>
    </xf>
    <xf numFmtId="0" fontId="44" fillId="37" borderId="29" xfId="0" applyFont="1" applyFill="1" applyBorder="1" applyAlignment="1" applyProtection="1">
      <alignment horizontal="center" vertical="center" wrapText="1"/>
      <protection/>
    </xf>
    <xf numFmtId="0" fontId="44" fillId="37" borderId="0" xfId="0" applyFont="1" applyFill="1" applyBorder="1" applyAlignment="1" applyProtection="1">
      <alignment horizontal="center" vertical="center" wrapText="1"/>
      <protection/>
    </xf>
    <xf numFmtId="0" fontId="43" fillId="37" borderId="29" xfId="0" applyFont="1" applyFill="1" applyBorder="1" applyAlignment="1" applyProtection="1">
      <alignment horizontal="center" vertical="center" wrapText="1"/>
      <protection locked="0"/>
    </xf>
    <xf numFmtId="0" fontId="43" fillId="37" borderId="0" xfId="0" applyFont="1" applyFill="1" applyBorder="1" applyAlignment="1" applyProtection="1">
      <alignment horizontal="center" vertical="center" wrapText="1"/>
      <protection locked="0"/>
    </xf>
    <xf numFmtId="0" fontId="43" fillId="37" borderId="28" xfId="0" applyFont="1" applyFill="1" applyBorder="1" applyAlignment="1" applyProtection="1">
      <alignment horizontal="center" vertical="center" wrapText="1"/>
      <protection locked="0"/>
    </xf>
    <xf numFmtId="0" fontId="43" fillId="37" borderId="13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3" fillId="2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43" fillId="36" borderId="20" xfId="0" applyFont="1" applyFill="1" applyBorder="1" applyAlignment="1" applyProtection="1">
      <alignment horizontal="center" wrapText="1"/>
      <protection/>
    </xf>
    <xf numFmtId="0" fontId="43" fillId="36" borderId="10" xfId="0" applyFont="1" applyFill="1" applyBorder="1" applyAlignment="1" applyProtection="1">
      <alignment horizontal="center" wrapText="1"/>
      <protection/>
    </xf>
    <xf numFmtId="0" fontId="3" fillId="36" borderId="29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43" fillId="37" borderId="20" xfId="0" applyFont="1" applyFill="1" applyBorder="1" applyAlignment="1" applyProtection="1">
      <alignment horizontal="left" wrapText="1"/>
      <protection/>
    </xf>
    <xf numFmtId="0" fontId="43" fillId="37" borderId="10" xfId="0" applyFont="1" applyFill="1" applyBorder="1" applyAlignment="1" applyProtection="1">
      <alignment horizontal="left" wrapText="1"/>
      <protection/>
    </xf>
    <xf numFmtId="0" fontId="43" fillId="37" borderId="28" xfId="0" applyFont="1" applyFill="1" applyBorder="1" applyAlignment="1" applyProtection="1">
      <alignment horizontal="left" wrapText="1"/>
      <protection/>
    </xf>
    <xf numFmtId="0" fontId="43" fillId="37" borderId="13" xfId="0" applyFont="1" applyFill="1" applyBorder="1" applyAlignment="1" applyProtection="1">
      <alignment horizontal="left" wrapText="1"/>
      <protection/>
    </xf>
    <xf numFmtId="0" fontId="43" fillId="37" borderId="16" xfId="0" applyFont="1" applyFill="1" applyBorder="1" applyAlignment="1" applyProtection="1">
      <alignment horizontal="left" wrapText="1"/>
      <protection/>
    </xf>
    <xf numFmtId="0" fontId="43" fillId="37" borderId="25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1466850</xdr:colOff>
      <xdr:row>0</xdr:row>
      <xdr:rowOff>828675</xdr:rowOff>
    </xdr:to>
    <xdr:pic>
      <xdr:nvPicPr>
        <xdr:cNvPr id="1" name="Imagem 3" descr="Imagem relacion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9050"/>
          <a:ext cx="1457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r.mg6.mail.yahoo.com/mc/welcome?.gx=1&amp;.tm=1370609471&amp;.rand=0o806tggluv49#_msocom_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="86" zoomScaleNormal="86" zoomScalePageLayoutView="0" workbookViewId="0" topLeftCell="A4">
      <selection activeCell="E9" sqref="E9"/>
    </sheetView>
  </sheetViews>
  <sheetFormatPr defaultColWidth="10.140625" defaultRowHeight="15"/>
  <cols>
    <col min="1" max="1" width="10.140625" style="5" customWidth="1"/>
    <col min="2" max="2" width="87.8515625" style="2" customWidth="1"/>
    <col min="3" max="3" width="31.8515625" style="1" bestFit="1" customWidth="1"/>
    <col min="4" max="4" width="16.8515625" style="1" customWidth="1"/>
    <col min="5" max="5" width="16.7109375" style="1" customWidth="1"/>
    <col min="6" max="6" width="23.7109375" style="1" customWidth="1"/>
    <col min="7" max="7" width="23.7109375" style="4" customWidth="1"/>
    <col min="8" max="8" width="16.28125" style="1" customWidth="1"/>
    <col min="9" max="9" width="4.8515625" style="1" customWidth="1"/>
    <col min="10" max="10" width="3.00390625" style="1" customWidth="1"/>
    <col min="11" max="16384" width="10.140625" style="1" customWidth="1"/>
  </cols>
  <sheetData>
    <row r="1" spans="1:16" ht="69" customHeight="1">
      <c r="A1" s="72"/>
      <c r="B1" s="84"/>
      <c r="C1" s="85"/>
      <c r="D1" s="85"/>
      <c r="E1" s="85"/>
      <c r="F1" s="85"/>
      <c r="G1" s="85"/>
      <c r="H1" s="67"/>
      <c r="I1" s="68"/>
      <c r="J1" s="68"/>
      <c r="K1" s="68"/>
      <c r="L1" s="6"/>
      <c r="M1" s="6"/>
      <c r="N1" s="6"/>
      <c r="O1" s="6"/>
      <c r="P1" s="7"/>
    </row>
    <row r="2" spans="1:16" ht="35.25" customHeight="1">
      <c r="A2" s="72"/>
      <c r="B2" s="86" t="s">
        <v>36</v>
      </c>
      <c r="C2" s="87"/>
      <c r="D2" s="87"/>
      <c r="E2" s="87"/>
      <c r="F2" s="87"/>
      <c r="G2" s="87"/>
      <c r="H2" s="69"/>
      <c r="I2" s="70"/>
      <c r="J2" s="70"/>
      <c r="K2" s="70"/>
      <c r="L2" s="8"/>
      <c r="M2" s="8"/>
      <c r="N2" s="8"/>
      <c r="O2" s="8"/>
      <c r="P2" s="9"/>
    </row>
    <row r="3" spans="1:16" ht="35.25" customHeight="1" thickBot="1">
      <c r="A3" s="72"/>
      <c r="B3" s="86" t="s">
        <v>17</v>
      </c>
      <c r="C3" s="87"/>
      <c r="D3" s="87"/>
      <c r="E3" s="87"/>
      <c r="F3" s="87"/>
      <c r="G3" s="87"/>
      <c r="H3" s="69"/>
      <c r="I3" s="70"/>
      <c r="J3" s="70"/>
      <c r="K3" s="70"/>
      <c r="L3" s="8"/>
      <c r="M3" s="8"/>
      <c r="N3" s="8"/>
      <c r="O3" s="8"/>
      <c r="P3" s="9"/>
    </row>
    <row r="4" spans="1:16" ht="87.75" customHeight="1" thickBot="1">
      <c r="A4" s="72"/>
      <c r="B4" s="41" t="s">
        <v>34</v>
      </c>
      <c r="C4" s="42"/>
      <c r="D4" s="43"/>
      <c r="E4" s="48" t="s">
        <v>48</v>
      </c>
      <c r="F4" s="49"/>
      <c r="G4" s="50"/>
      <c r="H4" s="69"/>
      <c r="I4" s="70"/>
      <c r="J4" s="70"/>
      <c r="K4" s="70"/>
      <c r="L4" s="8"/>
      <c r="M4" s="8"/>
      <c r="N4" s="8"/>
      <c r="O4" s="8"/>
      <c r="P4" s="9"/>
    </row>
    <row r="5" spans="1:16" ht="49.5" customHeight="1" thickBot="1">
      <c r="A5" s="72"/>
      <c r="B5" s="40" t="s">
        <v>15</v>
      </c>
      <c r="C5" s="44" t="s">
        <v>31</v>
      </c>
      <c r="D5" s="45"/>
      <c r="E5" s="51">
        <f>(G10+G15+G22+G27+G32+G45)</f>
        <v>0</v>
      </c>
      <c r="F5" s="52"/>
      <c r="G5" s="53"/>
      <c r="H5" s="69"/>
      <c r="I5" s="70"/>
      <c r="J5" s="70"/>
      <c r="K5" s="70"/>
      <c r="L5" s="8"/>
      <c r="M5" s="8"/>
      <c r="N5" s="8"/>
      <c r="O5" s="8"/>
      <c r="P5" s="9"/>
    </row>
    <row r="6" spans="1:16" ht="38.25" customHeight="1">
      <c r="A6" s="72"/>
      <c r="B6" s="81" t="s">
        <v>46</v>
      </c>
      <c r="C6" s="82"/>
      <c r="D6" s="82"/>
      <c r="E6" s="82"/>
      <c r="F6" s="82"/>
      <c r="G6" s="82"/>
      <c r="H6" s="69"/>
      <c r="I6" s="70"/>
      <c r="J6" s="70"/>
      <c r="K6" s="70"/>
      <c r="L6" s="8"/>
      <c r="M6" s="8"/>
      <c r="N6" s="8"/>
      <c r="O6" s="8"/>
      <c r="P6" s="9"/>
    </row>
    <row r="7" spans="1:16" s="2" customFormat="1" ht="93" customHeight="1">
      <c r="A7" s="72"/>
      <c r="B7" s="12" t="s">
        <v>0</v>
      </c>
      <c r="C7" s="13" t="s">
        <v>1</v>
      </c>
      <c r="D7" s="13" t="s">
        <v>2</v>
      </c>
      <c r="E7" s="13" t="s">
        <v>3</v>
      </c>
      <c r="F7" s="13" t="s">
        <v>35</v>
      </c>
      <c r="G7" s="14" t="s">
        <v>5</v>
      </c>
      <c r="H7" s="69"/>
      <c r="I7" s="70"/>
      <c r="J7" s="70"/>
      <c r="K7" s="70"/>
      <c r="L7" s="8"/>
      <c r="M7" s="8"/>
      <c r="N7" s="8"/>
      <c r="O7" s="8"/>
      <c r="P7" s="9"/>
    </row>
    <row r="8" spans="1:16" s="3" customFormat="1" ht="60.75">
      <c r="A8" s="39">
        <v>1</v>
      </c>
      <c r="B8" s="15" t="s">
        <v>18</v>
      </c>
      <c r="C8" s="16">
        <v>1</v>
      </c>
      <c r="D8" s="16">
        <v>2</v>
      </c>
      <c r="E8" s="16">
        <v>2</v>
      </c>
      <c r="F8" s="17"/>
      <c r="G8" s="14">
        <f>(F8*D8)</f>
        <v>0</v>
      </c>
      <c r="H8" s="69"/>
      <c r="I8" s="70"/>
      <c r="J8" s="70"/>
      <c r="K8" s="70"/>
      <c r="L8" s="8"/>
      <c r="M8" s="8"/>
      <c r="N8" s="8"/>
      <c r="O8" s="8"/>
      <c r="P8" s="9"/>
    </row>
    <row r="9" spans="1:16" ht="20.25">
      <c r="A9" s="39">
        <v>2</v>
      </c>
      <c r="B9" s="18" t="s">
        <v>19</v>
      </c>
      <c r="C9" s="16">
        <v>1</v>
      </c>
      <c r="D9" s="16">
        <v>14</v>
      </c>
      <c r="E9" s="16">
        <f>C9*D9</f>
        <v>14</v>
      </c>
      <c r="F9" s="17"/>
      <c r="G9" s="14">
        <f>(F9*D9)</f>
        <v>0</v>
      </c>
      <c r="H9" s="69"/>
      <c r="I9" s="70"/>
      <c r="J9" s="70"/>
      <c r="K9" s="70"/>
      <c r="L9" s="8"/>
      <c r="M9" s="8"/>
      <c r="N9" s="8"/>
      <c r="O9" s="8"/>
      <c r="P9" s="9"/>
    </row>
    <row r="10" spans="1:16" ht="20.25">
      <c r="A10" s="62"/>
      <c r="B10" s="19" t="s">
        <v>6</v>
      </c>
      <c r="C10" s="20"/>
      <c r="D10" s="20"/>
      <c r="E10" s="20">
        <f>SUM(E8:E9)</f>
        <v>16</v>
      </c>
      <c r="F10" s="20"/>
      <c r="G10" s="21">
        <f>SUM(G8:G9)</f>
        <v>0</v>
      </c>
      <c r="H10" s="69"/>
      <c r="I10" s="70"/>
      <c r="J10" s="70"/>
      <c r="K10" s="70"/>
      <c r="L10" s="8"/>
      <c r="M10" s="8"/>
      <c r="N10" s="8"/>
      <c r="O10" s="8"/>
      <c r="P10" s="9"/>
    </row>
    <row r="11" spans="1:16" ht="38.25" customHeight="1">
      <c r="A11" s="62"/>
      <c r="B11" s="46" t="s">
        <v>13</v>
      </c>
      <c r="C11" s="47"/>
      <c r="D11" s="47"/>
      <c r="E11" s="47"/>
      <c r="F11" s="47"/>
      <c r="G11" s="47"/>
      <c r="H11" s="69"/>
      <c r="I11" s="70"/>
      <c r="J11" s="70"/>
      <c r="K11" s="70"/>
      <c r="L11" s="8"/>
      <c r="M11" s="8"/>
      <c r="N11" s="8"/>
      <c r="O11" s="8"/>
      <c r="P11" s="9"/>
    </row>
    <row r="12" spans="1:16" s="2" customFormat="1" ht="60.75">
      <c r="A12" s="62"/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35</v>
      </c>
      <c r="G12" s="14" t="s">
        <v>5</v>
      </c>
      <c r="H12" s="69"/>
      <c r="I12" s="70"/>
      <c r="J12" s="70"/>
      <c r="K12" s="70"/>
      <c r="L12" s="8"/>
      <c r="M12" s="8"/>
      <c r="N12" s="8"/>
      <c r="O12" s="8"/>
      <c r="P12" s="9"/>
    </row>
    <row r="13" spans="1:16" ht="20.25">
      <c r="A13" s="39">
        <v>3</v>
      </c>
      <c r="B13" s="18" t="s">
        <v>20</v>
      </c>
      <c r="C13" s="16">
        <v>1</v>
      </c>
      <c r="D13" s="16">
        <v>10</v>
      </c>
      <c r="E13" s="16">
        <v>10</v>
      </c>
      <c r="F13" s="17"/>
      <c r="G13" s="14">
        <f>(F13*D13)</f>
        <v>0</v>
      </c>
      <c r="H13" s="69"/>
      <c r="I13" s="70"/>
      <c r="J13" s="70"/>
      <c r="K13" s="70"/>
      <c r="L13" s="8"/>
      <c r="M13" s="8"/>
      <c r="N13" s="8"/>
      <c r="O13" s="8"/>
      <c r="P13" s="9"/>
    </row>
    <row r="14" spans="1:16" ht="20.25">
      <c r="A14" s="39">
        <v>4</v>
      </c>
      <c r="B14" s="22" t="s">
        <v>21</v>
      </c>
      <c r="C14" s="16">
        <v>10</v>
      </c>
      <c r="D14" s="16">
        <v>0.6</v>
      </c>
      <c r="E14" s="16">
        <v>6</v>
      </c>
      <c r="F14" s="17"/>
      <c r="G14" s="14">
        <f>(F14*D14)</f>
        <v>0</v>
      </c>
      <c r="H14" s="69"/>
      <c r="I14" s="70"/>
      <c r="J14" s="70"/>
      <c r="K14" s="70"/>
      <c r="L14" s="8"/>
      <c r="M14" s="8"/>
      <c r="N14" s="8"/>
      <c r="O14" s="8"/>
      <c r="P14" s="9"/>
    </row>
    <row r="15" spans="1:16" ht="20.25">
      <c r="A15" s="62"/>
      <c r="B15" s="36" t="s">
        <v>7</v>
      </c>
      <c r="C15" s="20"/>
      <c r="D15" s="20"/>
      <c r="E15" s="20">
        <f>SUM(E13:E14)</f>
        <v>16</v>
      </c>
      <c r="F15" s="20"/>
      <c r="G15" s="21">
        <f>SUM(G13:G14)</f>
        <v>0</v>
      </c>
      <c r="H15" s="69"/>
      <c r="I15" s="70"/>
      <c r="J15" s="70"/>
      <c r="K15" s="70"/>
      <c r="L15" s="8"/>
      <c r="M15" s="8"/>
      <c r="N15" s="8"/>
      <c r="O15" s="8"/>
      <c r="P15" s="9"/>
    </row>
    <row r="16" spans="1:16" ht="38.25" customHeight="1">
      <c r="A16" s="62"/>
      <c r="B16" s="58" t="s">
        <v>45</v>
      </c>
      <c r="C16" s="59"/>
      <c r="D16" s="59"/>
      <c r="E16" s="59"/>
      <c r="F16" s="59"/>
      <c r="G16" s="59"/>
      <c r="H16" s="69"/>
      <c r="I16" s="70"/>
      <c r="J16" s="70"/>
      <c r="K16" s="70"/>
      <c r="L16" s="8"/>
      <c r="M16" s="8"/>
      <c r="N16" s="8"/>
      <c r="O16" s="8"/>
      <c r="P16" s="9"/>
    </row>
    <row r="17" spans="1:16" s="2" customFormat="1" ht="60.75">
      <c r="A17" s="62"/>
      <c r="B17" s="12" t="s">
        <v>0</v>
      </c>
      <c r="C17" s="13" t="s">
        <v>1</v>
      </c>
      <c r="D17" s="13" t="s">
        <v>2</v>
      </c>
      <c r="E17" s="13" t="s">
        <v>3</v>
      </c>
      <c r="F17" s="13" t="s">
        <v>35</v>
      </c>
      <c r="G17" s="14" t="s">
        <v>5</v>
      </c>
      <c r="H17" s="69"/>
      <c r="I17" s="70"/>
      <c r="J17" s="70"/>
      <c r="K17" s="70"/>
      <c r="L17" s="8"/>
      <c r="M17" s="8"/>
      <c r="N17" s="8"/>
      <c r="O17" s="8"/>
      <c r="P17" s="9"/>
    </row>
    <row r="18" spans="1:16" ht="60.75">
      <c r="A18" s="39">
        <v>5</v>
      </c>
      <c r="B18" s="18" t="s">
        <v>37</v>
      </c>
      <c r="C18" s="16">
        <v>2</v>
      </c>
      <c r="D18" s="16">
        <v>2.4</v>
      </c>
      <c r="E18" s="16">
        <f>C18*D18</f>
        <v>4.8</v>
      </c>
      <c r="F18" s="17"/>
      <c r="G18" s="14">
        <f>(F18*D18)</f>
        <v>0</v>
      </c>
      <c r="H18" s="69"/>
      <c r="I18" s="70"/>
      <c r="J18" s="70"/>
      <c r="K18" s="70"/>
      <c r="L18" s="8"/>
      <c r="M18" s="8"/>
      <c r="N18" s="8"/>
      <c r="O18" s="8"/>
      <c r="P18" s="9"/>
    </row>
    <row r="19" spans="1:16" ht="96.75" customHeight="1">
      <c r="A19" s="39">
        <v>6</v>
      </c>
      <c r="B19" s="18" t="s">
        <v>38</v>
      </c>
      <c r="C19" s="63">
        <v>12</v>
      </c>
      <c r="D19" s="63">
        <v>1.5</v>
      </c>
      <c r="E19" s="63">
        <f>C19*D19</f>
        <v>18</v>
      </c>
      <c r="F19" s="54"/>
      <c r="G19" s="56">
        <f>(F19*D19)</f>
        <v>0</v>
      </c>
      <c r="H19" s="69"/>
      <c r="I19" s="70"/>
      <c r="J19" s="70"/>
      <c r="K19" s="70"/>
      <c r="L19" s="8"/>
      <c r="M19" s="8"/>
      <c r="N19" s="8"/>
      <c r="O19" s="8"/>
      <c r="P19" s="9"/>
    </row>
    <row r="20" spans="1:16" ht="108" customHeight="1">
      <c r="A20" s="39">
        <v>7</v>
      </c>
      <c r="B20" s="18" t="s">
        <v>39</v>
      </c>
      <c r="C20" s="64"/>
      <c r="D20" s="64"/>
      <c r="E20" s="64"/>
      <c r="F20" s="55"/>
      <c r="G20" s="57"/>
      <c r="H20" s="69"/>
      <c r="I20" s="70"/>
      <c r="J20" s="70"/>
      <c r="K20" s="70"/>
      <c r="L20" s="8"/>
      <c r="M20" s="8"/>
      <c r="N20" s="8"/>
      <c r="O20" s="8"/>
      <c r="P20" s="9"/>
    </row>
    <row r="21" spans="1:16" ht="20.25">
      <c r="A21" s="39">
        <v>8</v>
      </c>
      <c r="B21" s="18" t="s">
        <v>33</v>
      </c>
      <c r="C21" s="16">
        <v>2</v>
      </c>
      <c r="D21" s="16">
        <v>0.6</v>
      </c>
      <c r="E21" s="16">
        <f>C21*D21</f>
        <v>1.2</v>
      </c>
      <c r="F21" s="17"/>
      <c r="G21" s="14">
        <f>(F21*D21)</f>
        <v>0</v>
      </c>
      <c r="H21" s="69"/>
      <c r="I21" s="70"/>
      <c r="J21" s="70"/>
      <c r="K21" s="70"/>
      <c r="L21" s="8"/>
      <c r="M21" s="8"/>
      <c r="N21" s="8"/>
      <c r="O21" s="8"/>
      <c r="P21" s="9"/>
    </row>
    <row r="22" spans="1:16" ht="20.25">
      <c r="A22" s="62"/>
      <c r="B22" s="36" t="s">
        <v>8</v>
      </c>
      <c r="C22" s="20"/>
      <c r="D22" s="20"/>
      <c r="E22" s="20">
        <f>E18+E19+E21</f>
        <v>24</v>
      </c>
      <c r="F22" s="20"/>
      <c r="G22" s="21">
        <f>SUM(G18:G21)</f>
        <v>0</v>
      </c>
      <c r="H22" s="69"/>
      <c r="I22" s="70"/>
      <c r="J22" s="70"/>
      <c r="K22" s="70"/>
      <c r="L22" s="8"/>
      <c r="M22" s="8"/>
      <c r="N22" s="8"/>
      <c r="O22" s="8"/>
      <c r="P22" s="9"/>
    </row>
    <row r="23" spans="1:16" ht="25.5" customHeight="1">
      <c r="A23" s="62"/>
      <c r="B23" s="65" t="s">
        <v>44</v>
      </c>
      <c r="C23" s="66"/>
      <c r="D23" s="66"/>
      <c r="E23" s="66"/>
      <c r="F23" s="66"/>
      <c r="G23" s="66"/>
      <c r="H23" s="69"/>
      <c r="I23" s="70"/>
      <c r="J23" s="70"/>
      <c r="K23" s="70"/>
      <c r="L23" s="8"/>
      <c r="M23" s="8"/>
      <c r="N23" s="8"/>
      <c r="O23" s="8"/>
      <c r="P23" s="9"/>
    </row>
    <row r="24" spans="1:16" s="2" customFormat="1" ht="60.75">
      <c r="A24" s="62"/>
      <c r="B24" s="12" t="s">
        <v>0</v>
      </c>
      <c r="C24" s="13" t="s">
        <v>1</v>
      </c>
      <c r="D24" s="13" t="s">
        <v>2</v>
      </c>
      <c r="E24" s="13" t="s">
        <v>3</v>
      </c>
      <c r="F24" s="13" t="s">
        <v>35</v>
      </c>
      <c r="G24" s="14" t="s">
        <v>5</v>
      </c>
      <c r="H24" s="69"/>
      <c r="I24" s="70"/>
      <c r="J24" s="70"/>
      <c r="K24" s="70"/>
      <c r="L24" s="8"/>
      <c r="M24" s="8"/>
      <c r="N24" s="8"/>
      <c r="O24" s="8"/>
      <c r="P24" s="9"/>
    </row>
    <row r="25" spans="1:16" s="3" customFormat="1" ht="81">
      <c r="A25" s="39">
        <v>9</v>
      </c>
      <c r="B25" s="18" t="s">
        <v>32</v>
      </c>
      <c r="C25" s="16">
        <v>6</v>
      </c>
      <c r="D25" s="16">
        <v>0.5</v>
      </c>
      <c r="E25" s="16">
        <f>C25*D25</f>
        <v>3</v>
      </c>
      <c r="F25" s="17"/>
      <c r="G25" s="14">
        <f>(F25*D25)</f>
        <v>0</v>
      </c>
      <c r="H25" s="69"/>
      <c r="I25" s="70"/>
      <c r="J25" s="70"/>
      <c r="K25" s="70"/>
      <c r="L25" s="8"/>
      <c r="M25" s="8"/>
      <c r="N25" s="8"/>
      <c r="O25" s="8"/>
      <c r="P25" s="9"/>
    </row>
    <row r="26" spans="1:16" s="3" customFormat="1" ht="20.25">
      <c r="A26" s="39">
        <v>10</v>
      </c>
      <c r="B26" s="18" t="s">
        <v>22</v>
      </c>
      <c r="C26" s="16">
        <v>5</v>
      </c>
      <c r="D26" s="16">
        <v>0.2</v>
      </c>
      <c r="E26" s="16">
        <f>C26*D26</f>
        <v>1</v>
      </c>
      <c r="F26" s="17"/>
      <c r="G26" s="14">
        <f>(F26*D26)</f>
        <v>0</v>
      </c>
      <c r="H26" s="69"/>
      <c r="I26" s="70"/>
      <c r="J26" s="70"/>
      <c r="K26" s="70"/>
      <c r="L26" s="8"/>
      <c r="M26" s="8"/>
      <c r="N26" s="8"/>
      <c r="O26" s="8"/>
      <c r="P26" s="9"/>
    </row>
    <row r="27" spans="1:16" ht="20.25">
      <c r="A27" s="62"/>
      <c r="B27" s="36" t="s">
        <v>10</v>
      </c>
      <c r="C27" s="20"/>
      <c r="D27" s="20"/>
      <c r="E27" s="20">
        <f>SUM(E25:E26)</f>
        <v>4</v>
      </c>
      <c r="F27" s="23"/>
      <c r="G27" s="21">
        <f>SUM(G25:G26)</f>
        <v>0</v>
      </c>
      <c r="H27" s="69"/>
      <c r="I27" s="70"/>
      <c r="J27" s="70"/>
      <c r="K27" s="70"/>
      <c r="L27" s="8"/>
      <c r="M27" s="8"/>
      <c r="N27" s="8"/>
      <c r="O27" s="8"/>
      <c r="P27" s="9"/>
    </row>
    <row r="28" spans="1:16" ht="42.75" customHeight="1">
      <c r="A28" s="62"/>
      <c r="B28" s="46" t="s">
        <v>47</v>
      </c>
      <c r="C28" s="47"/>
      <c r="D28" s="47"/>
      <c r="E28" s="47"/>
      <c r="F28" s="47"/>
      <c r="G28" s="47"/>
      <c r="H28" s="69"/>
      <c r="I28" s="70"/>
      <c r="J28" s="70"/>
      <c r="K28" s="70"/>
      <c r="L28" s="8"/>
      <c r="M28" s="8"/>
      <c r="N28" s="8"/>
      <c r="O28" s="8"/>
      <c r="P28" s="9"/>
    </row>
    <row r="29" spans="1:16" s="2" customFormat="1" ht="60.75">
      <c r="A29" s="62"/>
      <c r="B29" s="12" t="s">
        <v>0</v>
      </c>
      <c r="C29" s="13" t="s">
        <v>1</v>
      </c>
      <c r="D29" s="13" t="s">
        <v>2</v>
      </c>
      <c r="E29" s="13" t="s">
        <v>3</v>
      </c>
      <c r="F29" s="13" t="s">
        <v>4</v>
      </c>
      <c r="G29" s="14" t="s">
        <v>5</v>
      </c>
      <c r="H29" s="69"/>
      <c r="I29" s="70"/>
      <c r="J29" s="70"/>
      <c r="K29" s="70"/>
      <c r="L29" s="8"/>
      <c r="M29" s="8"/>
      <c r="N29" s="8"/>
      <c r="O29" s="8"/>
      <c r="P29" s="9"/>
    </row>
    <row r="30" spans="1:16" s="3" customFormat="1" ht="33" customHeight="1">
      <c r="A30" s="39">
        <v>11</v>
      </c>
      <c r="B30" s="24" t="s">
        <v>23</v>
      </c>
      <c r="C30" s="16">
        <v>2</v>
      </c>
      <c r="D30" s="16">
        <v>3</v>
      </c>
      <c r="E30" s="16">
        <f>C30*D30</f>
        <v>6</v>
      </c>
      <c r="F30" s="17"/>
      <c r="G30" s="14">
        <f>(F30*D30)</f>
        <v>0</v>
      </c>
      <c r="H30" s="69"/>
      <c r="I30" s="70"/>
      <c r="J30" s="70"/>
      <c r="K30" s="70"/>
      <c r="L30" s="8"/>
      <c r="M30" s="8"/>
      <c r="N30" s="8"/>
      <c r="O30" s="8"/>
      <c r="P30" s="9"/>
    </row>
    <row r="31" spans="1:16" s="3" customFormat="1" ht="71.25" customHeight="1">
      <c r="A31" s="39">
        <v>12</v>
      </c>
      <c r="B31" s="18" t="s">
        <v>24</v>
      </c>
      <c r="C31" s="16">
        <v>4</v>
      </c>
      <c r="D31" s="16">
        <v>2.5</v>
      </c>
      <c r="E31" s="16">
        <f>C31*D31</f>
        <v>10</v>
      </c>
      <c r="F31" s="17"/>
      <c r="G31" s="14">
        <f>(F31*D31)</f>
        <v>0</v>
      </c>
      <c r="H31" s="69"/>
      <c r="I31" s="70"/>
      <c r="J31" s="70"/>
      <c r="K31" s="70"/>
      <c r="L31" s="8"/>
      <c r="M31" s="8"/>
      <c r="N31" s="8"/>
      <c r="O31" s="8"/>
      <c r="P31" s="9"/>
    </row>
    <row r="32" spans="1:16" s="3" customFormat="1" ht="20.25">
      <c r="A32" s="62"/>
      <c r="B32" s="36" t="s">
        <v>12</v>
      </c>
      <c r="C32" s="20"/>
      <c r="D32" s="20"/>
      <c r="E32" s="20">
        <f>SUM(E30:E31)</f>
        <v>16</v>
      </c>
      <c r="F32" s="20"/>
      <c r="G32" s="21">
        <f>SUM(G30:G31)</f>
        <v>0</v>
      </c>
      <c r="H32" s="69"/>
      <c r="I32" s="70"/>
      <c r="J32" s="70"/>
      <c r="K32" s="70"/>
      <c r="L32" s="8"/>
      <c r="M32" s="8"/>
      <c r="N32" s="8"/>
      <c r="O32" s="8"/>
      <c r="P32" s="9"/>
    </row>
    <row r="33" spans="1:16" s="3" customFormat="1" ht="38.25" customHeight="1">
      <c r="A33" s="62"/>
      <c r="B33" s="58" t="s">
        <v>49</v>
      </c>
      <c r="C33" s="59"/>
      <c r="D33" s="59"/>
      <c r="E33" s="59"/>
      <c r="F33" s="59"/>
      <c r="G33" s="59"/>
      <c r="H33" s="69"/>
      <c r="I33" s="70"/>
      <c r="J33" s="70"/>
      <c r="K33" s="70"/>
      <c r="L33" s="8"/>
      <c r="M33" s="8"/>
      <c r="N33" s="8"/>
      <c r="O33" s="8"/>
      <c r="P33" s="9"/>
    </row>
    <row r="34" spans="1:16" s="3" customFormat="1" ht="69.75" customHeight="1">
      <c r="A34" s="62"/>
      <c r="B34" s="12" t="s">
        <v>0</v>
      </c>
      <c r="C34" s="13" t="s">
        <v>1</v>
      </c>
      <c r="D34" s="13" t="s">
        <v>2</v>
      </c>
      <c r="E34" s="13" t="s">
        <v>3</v>
      </c>
      <c r="F34" s="13" t="s">
        <v>35</v>
      </c>
      <c r="G34" s="14" t="s">
        <v>5</v>
      </c>
      <c r="H34" s="69"/>
      <c r="I34" s="70"/>
      <c r="J34" s="70"/>
      <c r="K34" s="70"/>
      <c r="L34" s="8"/>
      <c r="M34" s="8"/>
      <c r="N34" s="8"/>
      <c r="O34" s="8"/>
      <c r="P34" s="9"/>
    </row>
    <row r="35" spans="1:16" s="3" customFormat="1" ht="40.5">
      <c r="A35" s="39">
        <v>13</v>
      </c>
      <c r="B35" s="18" t="s">
        <v>40</v>
      </c>
      <c r="C35" s="16">
        <v>4</v>
      </c>
      <c r="D35" s="16">
        <v>2</v>
      </c>
      <c r="E35" s="16">
        <f>C35*D35</f>
        <v>8</v>
      </c>
      <c r="F35" s="17"/>
      <c r="G35" s="25">
        <f>(F35*D35)</f>
        <v>0</v>
      </c>
      <c r="H35" s="69"/>
      <c r="I35" s="70"/>
      <c r="J35" s="70"/>
      <c r="K35" s="70"/>
      <c r="L35" s="8"/>
      <c r="M35" s="8"/>
      <c r="N35" s="8"/>
      <c r="O35" s="8"/>
      <c r="P35" s="9"/>
    </row>
    <row r="36" spans="1:16" s="2" customFormat="1" ht="20.25">
      <c r="A36" s="39">
        <v>14</v>
      </c>
      <c r="B36" s="18" t="s">
        <v>41</v>
      </c>
      <c r="C36" s="16">
        <v>2</v>
      </c>
      <c r="D36" s="16">
        <v>1.2</v>
      </c>
      <c r="E36" s="16">
        <f aca="true" t="shared" si="0" ref="E36:E44">C36*D36</f>
        <v>2.4</v>
      </c>
      <c r="F36" s="17"/>
      <c r="G36" s="25">
        <f aca="true" t="shared" si="1" ref="G36:G44">(F36*D36)</f>
        <v>0</v>
      </c>
      <c r="H36" s="69"/>
      <c r="I36" s="70"/>
      <c r="J36" s="70"/>
      <c r="K36" s="70"/>
      <c r="L36" s="8"/>
      <c r="M36" s="8"/>
      <c r="N36" s="8"/>
      <c r="O36" s="8"/>
      <c r="P36" s="9"/>
    </row>
    <row r="37" spans="1:16" ht="20.25">
      <c r="A37" s="39">
        <v>15</v>
      </c>
      <c r="B37" s="22" t="s">
        <v>25</v>
      </c>
      <c r="C37" s="16">
        <v>2</v>
      </c>
      <c r="D37" s="16">
        <v>1.5</v>
      </c>
      <c r="E37" s="16">
        <f t="shared" si="0"/>
        <v>3</v>
      </c>
      <c r="F37" s="17"/>
      <c r="G37" s="25">
        <f t="shared" si="1"/>
        <v>0</v>
      </c>
      <c r="H37" s="69"/>
      <c r="I37" s="70"/>
      <c r="J37" s="70"/>
      <c r="K37" s="70"/>
      <c r="L37" s="8"/>
      <c r="M37" s="8"/>
      <c r="N37" s="8"/>
      <c r="O37" s="8"/>
      <c r="P37" s="9"/>
    </row>
    <row r="38" spans="1:16" ht="20.25">
      <c r="A38" s="39">
        <v>16</v>
      </c>
      <c r="B38" s="18" t="s">
        <v>26</v>
      </c>
      <c r="C38" s="16">
        <v>2</v>
      </c>
      <c r="D38" s="16">
        <v>1</v>
      </c>
      <c r="E38" s="16">
        <f t="shared" si="0"/>
        <v>2</v>
      </c>
      <c r="F38" s="17"/>
      <c r="G38" s="25">
        <f t="shared" si="1"/>
        <v>0</v>
      </c>
      <c r="H38" s="69"/>
      <c r="I38" s="70"/>
      <c r="J38" s="70"/>
      <c r="K38" s="70"/>
      <c r="L38" s="8"/>
      <c r="M38" s="8"/>
      <c r="N38" s="8"/>
      <c r="O38" s="8"/>
      <c r="P38" s="9"/>
    </row>
    <row r="39" spans="1:16" ht="19.5" customHeight="1">
      <c r="A39" s="39">
        <v>17</v>
      </c>
      <c r="B39" s="18" t="s">
        <v>42</v>
      </c>
      <c r="C39" s="16">
        <v>4</v>
      </c>
      <c r="D39" s="16">
        <v>0.5</v>
      </c>
      <c r="E39" s="16">
        <f t="shared" si="0"/>
        <v>2</v>
      </c>
      <c r="F39" s="17"/>
      <c r="G39" s="25">
        <f t="shared" si="1"/>
        <v>0</v>
      </c>
      <c r="H39" s="69"/>
      <c r="I39" s="70"/>
      <c r="J39" s="70"/>
      <c r="K39" s="70"/>
      <c r="L39" s="8"/>
      <c r="M39" s="8"/>
      <c r="N39" s="8"/>
      <c r="O39" s="8"/>
      <c r="P39" s="9"/>
    </row>
    <row r="40" spans="1:16" ht="20.25">
      <c r="A40" s="39">
        <v>18</v>
      </c>
      <c r="B40" s="22" t="s">
        <v>27</v>
      </c>
      <c r="C40" s="16">
        <v>4</v>
      </c>
      <c r="D40" s="16">
        <v>0.25</v>
      </c>
      <c r="E40" s="16">
        <f t="shared" si="0"/>
        <v>1</v>
      </c>
      <c r="F40" s="17"/>
      <c r="G40" s="25">
        <f t="shared" si="1"/>
        <v>0</v>
      </c>
      <c r="H40" s="69"/>
      <c r="I40" s="70"/>
      <c r="J40" s="70"/>
      <c r="K40" s="70"/>
      <c r="L40" s="8"/>
      <c r="M40" s="8"/>
      <c r="N40" s="8"/>
      <c r="O40" s="8"/>
      <c r="P40" s="9"/>
    </row>
    <row r="41" spans="1:16" ht="20.25">
      <c r="A41" s="39">
        <v>19</v>
      </c>
      <c r="B41" s="22" t="s">
        <v>28</v>
      </c>
      <c r="C41" s="16">
        <v>4</v>
      </c>
      <c r="D41" s="16">
        <v>0.2</v>
      </c>
      <c r="E41" s="16">
        <f t="shared" si="0"/>
        <v>0.8</v>
      </c>
      <c r="F41" s="17"/>
      <c r="G41" s="25">
        <f t="shared" si="1"/>
        <v>0</v>
      </c>
      <c r="H41" s="69"/>
      <c r="I41" s="70"/>
      <c r="J41" s="70"/>
      <c r="K41" s="70"/>
      <c r="L41" s="8"/>
      <c r="M41" s="8"/>
      <c r="N41" s="8"/>
      <c r="O41" s="8"/>
      <c r="P41" s="9"/>
    </row>
    <row r="42" spans="1:16" s="2" customFormat="1" ht="20.25">
      <c r="A42" s="39">
        <v>20</v>
      </c>
      <c r="B42" s="18" t="s">
        <v>29</v>
      </c>
      <c r="C42" s="16">
        <v>3</v>
      </c>
      <c r="D42" s="16">
        <v>0.1</v>
      </c>
      <c r="E42" s="16">
        <f t="shared" si="0"/>
        <v>0.30000000000000004</v>
      </c>
      <c r="F42" s="17"/>
      <c r="G42" s="25">
        <f t="shared" si="1"/>
        <v>0</v>
      </c>
      <c r="H42" s="69"/>
      <c r="I42" s="70"/>
      <c r="J42" s="70"/>
      <c r="K42" s="70"/>
      <c r="L42" s="8"/>
      <c r="M42" s="8"/>
      <c r="N42" s="8"/>
      <c r="O42" s="8"/>
      <c r="P42" s="9"/>
    </row>
    <row r="43" spans="1:16" s="3" customFormat="1" ht="20.25">
      <c r="A43" s="39">
        <v>21</v>
      </c>
      <c r="B43" s="26" t="s">
        <v>43</v>
      </c>
      <c r="C43" s="16">
        <v>6</v>
      </c>
      <c r="D43" s="16">
        <v>0.25</v>
      </c>
      <c r="E43" s="16">
        <f t="shared" si="0"/>
        <v>1.5</v>
      </c>
      <c r="F43" s="17"/>
      <c r="G43" s="25">
        <f t="shared" si="1"/>
        <v>0</v>
      </c>
      <c r="H43" s="69"/>
      <c r="I43" s="70"/>
      <c r="J43" s="70"/>
      <c r="K43" s="70"/>
      <c r="L43" s="8"/>
      <c r="M43" s="8"/>
      <c r="N43" s="8"/>
      <c r="O43" s="8"/>
      <c r="P43" s="9"/>
    </row>
    <row r="44" spans="1:16" s="3" customFormat="1" ht="20.25">
      <c r="A44" s="39">
        <v>22</v>
      </c>
      <c r="B44" s="27" t="s">
        <v>30</v>
      </c>
      <c r="C44" s="30">
        <v>2</v>
      </c>
      <c r="D44" s="31">
        <v>1.5</v>
      </c>
      <c r="E44" s="31">
        <f t="shared" si="0"/>
        <v>3</v>
      </c>
      <c r="F44" s="32"/>
      <c r="G44" s="25">
        <f t="shared" si="1"/>
        <v>0</v>
      </c>
      <c r="H44" s="69"/>
      <c r="I44" s="70"/>
      <c r="J44" s="70"/>
      <c r="K44" s="70"/>
      <c r="L44" s="8"/>
      <c r="M44" s="8"/>
      <c r="N44" s="8"/>
      <c r="O44" s="8"/>
      <c r="P44" s="9"/>
    </row>
    <row r="45" spans="1:16" ht="20.25">
      <c r="A45" s="71"/>
      <c r="B45" s="37" t="s">
        <v>9</v>
      </c>
      <c r="C45" s="28"/>
      <c r="D45" s="28"/>
      <c r="E45" s="29">
        <f>SUM(E35:E44)</f>
        <v>24</v>
      </c>
      <c r="F45" s="28"/>
      <c r="G45" s="38">
        <f>SUM(G35:G44)</f>
        <v>0</v>
      </c>
      <c r="H45" s="69"/>
      <c r="I45" s="70"/>
      <c r="J45" s="70"/>
      <c r="K45" s="70"/>
      <c r="L45" s="8"/>
      <c r="M45" s="8"/>
      <c r="N45" s="8"/>
      <c r="O45" s="8"/>
      <c r="P45" s="9"/>
    </row>
    <row r="46" spans="1:16" ht="15">
      <c r="A46" s="71"/>
      <c r="B46" s="73" t="s">
        <v>16</v>
      </c>
      <c r="C46" s="74"/>
      <c r="D46" s="74"/>
      <c r="E46" s="74"/>
      <c r="F46" s="74"/>
      <c r="G46" s="74"/>
      <c r="H46" s="69"/>
      <c r="I46" s="70"/>
      <c r="J46" s="70"/>
      <c r="K46" s="70"/>
      <c r="L46" s="8"/>
      <c r="M46" s="8"/>
      <c r="N46" s="8"/>
      <c r="O46" s="8"/>
      <c r="P46" s="9"/>
    </row>
    <row r="47" spans="1:16" ht="15">
      <c r="A47" s="71"/>
      <c r="B47" s="75"/>
      <c r="C47" s="76"/>
      <c r="D47" s="76"/>
      <c r="E47" s="76"/>
      <c r="F47" s="76"/>
      <c r="G47" s="76"/>
      <c r="H47" s="69"/>
      <c r="I47" s="70"/>
      <c r="J47" s="70"/>
      <c r="K47" s="70"/>
      <c r="L47" s="8"/>
      <c r="M47" s="8"/>
      <c r="N47" s="8"/>
      <c r="O47" s="8"/>
      <c r="P47" s="9"/>
    </row>
    <row r="48" spans="1:16" ht="15">
      <c r="A48" s="71"/>
      <c r="B48" s="77"/>
      <c r="C48" s="78"/>
      <c r="D48" s="78"/>
      <c r="E48" s="78"/>
      <c r="F48" s="78"/>
      <c r="G48" s="78"/>
      <c r="H48" s="69"/>
      <c r="I48" s="70"/>
      <c r="J48" s="70"/>
      <c r="K48" s="70"/>
      <c r="L48" s="8"/>
      <c r="M48" s="8"/>
      <c r="N48" s="8"/>
      <c r="O48" s="8"/>
      <c r="P48" s="9"/>
    </row>
    <row r="49" spans="1:16" ht="15">
      <c r="A49" s="71"/>
      <c r="B49" s="77"/>
      <c r="C49" s="78"/>
      <c r="D49" s="78"/>
      <c r="E49" s="78"/>
      <c r="F49" s="78"/>
      <c r="G49" s="78"/>
      <c r="H49" s="69"/>
      <c r="I49" s="70"/>
      <c r="J49" s="70"/>
      <c r="K49" s="70"/>
      <c r="L49" s="8"/>
      <c r="M49" s="8"/>
      <c r="N49" s="8"/>
      <c r="O49" s="8"/>
      <c r="P49" s="9"/>
    </row>
    <row r="50" spans="1:16" ht="15">
      <c r="A50" s="71"/>
      <c r="B50" s="77"/>
      <c r="C50" s="78"/>
      <c r="D50" s="78"/>
      <c r="E50" s="78"/>
      <c r="F50" s="78"/>
      <c r="G50" s="78"/>
      <c r="H50" s="69"/>
      <c r="I50" s="70"/>
      <c r="J50" s="70"/>
      <c r="K50" s="70"/>
      <c r="L50" s="8"/>
      <c r="M50" s="8"/>
      <c r="N50" s="8"/>
      <c r="O50" s="8"/>
      <c r="P50" s="9"/>
    </row>
    <row r="51" spans="1:16" ht="18" customHeight="1">
      <c r="A51" s="71"/>
      <c r="B51" s="79"/>
      <c r="C51" s="80"/>
      <c r="D51" s="80"/>
      <c r="E51" s="80"/>
      <c r="F51" s="80"/>
      <c r="G51" s="80"/>
      <c r="H51" s="69"/>
      <c r="I51" s="70"/>
      <c r="J51" s="70"/>
      <c r="K51" s="70"/>
      <c r="L51" s="8"/>
      <c r="M51" s="8"/>
      <c r="N51" s="8"/>
      <c r="O51" s="8"/>
      <c r="P51" s="9"/>
    </row>
    <row r="52" spans="1:16" ht="30" customHeight="1">
      <c r="A52" s="71"/>
      <c r="B52" s="88" t="s">
        <v>14</v>
      </c>
      <c r="C52" s="89"/>
      <c r="D52" s="89"/>
      <c r="E52" s="89"/>
      <c r="F52" s="89"/>
      <c r="G52" s="89"/>
      <c r="H52" s="69"/>
      <c r="I52" s="70"/>
      <c r="J52" s="70"/>
      <c r="K52" s="70"/>
      <c r="L52" s="8"/>
      <c r="M52" s="8"/>
      <c r="N52" s="8"/>
      <c r="O52" s="8"/>
      <c r="P52" s="9"/>
    </row>
    <row r="53" spans="1:16" ht="15">
      <c r="A53" s="71"/>
      <c r="B53" s="90"/>
      <c r="C53" s="91"/>
      <c r="D53" s="91"/>
      <c r="E53" s="91"/>
      <c r="F53" s="91"/>
      <c r="G53" s="91"/>
      <c r="H53" s="69"/>
      <c r="I53" s="70"/>
      <c r="J53" s="70"/>
      <c r="K53" s="70"/>
      <c r="L53" s="8"/>
      <c r="M53" s="8"/>
      <c r="N53" s="8"/>
      <c r="O53" s="8"/>
      <c r="P53" s="9"/>
    </row>
    <row r="54" spans="1:16" ht="42" customHeight="1">
      <c r="A54" s="71"/>
      <c r="B54" s="92" t="s">
        <v>11</v>
      </c>
      <c r="C54" s="93"/>
      <c r="D54" s="93"/>
      <c r="E54" s="93"/>
      <c r="F54" s="93"/>
      <c r="G54" s="93"/>
      <c r="H54" s="69"/>
      <c r="I54" s="70"/>
      <c r="J54" s="70"/>
      <c r="K54" s="70"/>
      <c r="L54" s="8"/>
      <c r="M54" s="8"/>
      <c r="N54" s="8"/>
      <c r="O54" s="8"/>
      <c r="P54" s="9"/>
    </row>
    <row r="55" spans="1:16" ht="15">
      <c r="A55" s="71"/>
      <c r="B55" s="60"/>
      <c r="C55" s="60"/>
      <c r="D55" s="60"/>
      <c r="E55" s="60"/>
      <c r="F55" s="60"/>
      <c r="G55" s="60"/>
      <c r="H55" s="70"/>
      <c r="I55" s="70"/>
      <c r="J55" s="70"/>
      <c r="K55" s="70"/>
      <c r="L55" s="8"/>
      <c r="M55" s="8"/>
      <c r="N55" s="8"/>
      <c r="O55" s="8"/>
      <c r="P55" s="9"/>
    </row>
    <row r="56" spans="1:16" ht="15">
      <c r="A56" s="71"/>
      <c r="B56" s="61"/>
      <c r="C56" s="61"/>
      <c r="D56" s="61"/>
      <c r="E56" s="61"/>
      <c r="F56" s="61"/>
      <c r="G56" s="61"/>
      <c r="H56" s="70"/>
      <c r="I56" s="70"/>
      <c r="J56" s="70"/>
      <c r="K56" s="70"/>
      <c r="L56" s="8"/>
      <c r="M56" s="8"/>
      <c r="N56" s="8"/>
      <c r="O56" s="8"/>
      <c r="P56" s="9"/>
    </row>
    <row r="57" spans="1:16" ht="15">
      <c r="A57" s="71"/>
      <c r="B57" s="61"/>
      <c r="C57" s="61"/>
      <c r="D57" s="61"/>
      <c r="E57" s="61"/>
      <c r="F57" s="61"/>
      <c r="G57" s="61"/>
      <c r="H57" s="70"/>
      <c r="I57" s="70"/>
      <c r="J57" s="70"/>
      <c r="K57" s="70"/>
      <c r="L57" s="8"/>
      <c r="M57" s="8"/>
      <c r="N57" s="8"/>
      <c r="O57" s="8"/>
      <c r="P57" s="9"/>
    </row>
    <row r="58" spans="1:16" ht="15">
      <c r="A58" s="71"/>
      <c r="B58" s="61"/>
      <c r="C58" s="61"/>
      <c r="D58" s="61"/>
      <c r="E58" s="61"/>
      <c r="F58" s="61"/>
      <c r="G58" s="61"/>
      <c r="H58" s="70"/>
      <c r="I58" s="70"/>
      <c r="J58" s="70"/>
      <c r="K58" s="70"/>
      <c r="L58" s="8"/>
      <c r="M58" s="8"/>
      <c r="N58" s="8"/>
      <c r="O58" s="8"/>
      <c r="P58" s="9"/>
    </row>
    <row r="59" spans="1:16" ht="15">
      <c r="A59" s="71"/>
      <c r="B59" s="61"/>
      <c r="C59" s="61"/>
      <c r="D59" s="61"/>
      <c r="E59" s="61"/>
      <c r="F59" s="61"/>
      <c r="G59" s="61"/>
      <c r="H59" s="70"/>
      <c r="I59" s="70"/>
      <c r="J59" s="70"/>
      <c r="K59" s="70"/>
      <c r="L59" s="8"/>
      <c r="M59" s="8"/>
      <c r="N59" s="8"/>
      <c r="O59" s="8"/>
      <c r="P59" s="9"/>
    </row>
    <row r="60" spans="1:16" ht="15">
      <c r="A60" s="71"/>
      <c r="B60" s="61"/>
      <c r="C60" s="61"/>
      <c r="D60" s="61"/>
      <c r="E60" s="61"/>
      <c r="F60" s="61"/>
      <c r="G60" s="61"/>
      <c r="H60" s="70"/>
      <c r="I60" s="70"/>
      <c r="J60" s="70"/>
      <c r="K60" s="70"/>
      <c r="L60" s="8"/>
      <c r="M60" s="8"/>
      <c r="N60" s="8"/>
      <c r="O60" s="8"/>
      <c r="P60" s="9"/>
    </row>
    <row r="61" spans="1:16" ht="15">
      <c r="A61" s="71"/>
      <c r="B61" s="61"/>
      <c r="C61" s="61"/>
      <c r="D61" s="61"/>
      <c r="E61" s="61"/>
      <c r="F61" s="61"/>
      <c r="G61" s="61"/>
      <c r="H61" s="70"/>
      <c r="I61" s="70"/>
      <c r="J61" s="70"/>
      <c r="K61" s="70"/>
      <c r="L61" s="10"/>
      <c r="M61" s="10"/>
      <c r="N61" s="10"/>
      <c r="O61" s="10"/>
      <c r="P61" s="11"/>
    </row>
    <row r="62" spans="1:16" ht="15">
      <c r="A62" s="71"/>
      <c r="B62" s="61"/>
      <c r="C62" s="61"/>
      <c r="D62" s="61"/>
      <c r="E62" s="61"/>
      <c r="F62" s="61"/>
      <c r="G62" s="61"/>
      <c r="H62" s="83"/>
      <c r="I62" s="83"/>
      <c r="J62" s="83"/>
      <c r="K62" s="83"/>
      <c r="L62" s="83"/>
      <c r="M62" s="83"/>
      <c r="N62" s="83"/>
      <c r="O62" s="83"/>
      <c r="P62" s="83"/>
    </row>
    <row r="63" spans="1:16" ht="15">
      <c r="A63" s="71"/>
      <c r="B63" s="61"/>
      <c r="C63" s="61"/>
      <c r="D63" s="61"/>
      <c r="E63" s="61"/>
      <c r="F63" s="61"/>
      <c r="G63" s="61"/>
      <c r="H63" s="83"/>
      <c r="I63" s="83"/>
      <c r="J63" s="83"/>
      <c r="K63" s="83"/>
      <c r="L63" s="83"/>
      <c r="M63" s="83"/>
      <c r="N63" s="83"/>
      <c r="O63" s="83"/>
      <c r="P63" s="83"/>
    </row>
    <row r="64" spans="1:16" ht="15">
      <c r="A64" s="71"/>
      <c r="B64" s="61"/>
      <c r="C64" s="61"/>
      <c r="D64" s="61"/>
      <c r="E64" s="61"/>
      <c r="F64" s="61"/>
      <c r="G64" s="61"/>
      <c r="H64" s="83"/>
      <c r="I64" s="83"/>
      <c r="J64" s="83"/>
      <c r="K64" s="83"/>
      <c r="L64" s="83"/>
      <c r="M64" s="83"/>
      <c r="N64" s="83"/>
      <c r="O64" s="83"/>
      <c r="P64" s="83"/>
    </row>
    <row r="65" spans="1:16" ht="15">
      <c r="A65" s="71"/>
      <c r="B65" s="61"/>
      <c r="C65" s="61"/>
      <c r="D65" s="61"/>
      <c r="E65" s="61"/>
      <c r="F65" s="61"/>
      <c r="G65" s="61"/>
      <c r="H65" s="83"/>
      <c r="I65" s="83"/>
      <c r="J65" s="83"/>
      <c r="K65" s="83"/>
      <c r="L65" s="83"/>
      <c r="M65" s="83"/>
      <c r="N65" s="83"/>
      <c r="O65" s="83"/>
      <c r="P65" s="83"/>
    </row>
    <row r="66" spans="1:16" ht="15">
      <c r="A66" s="71"/>
      <c r="B66" s="61"/>
      <c r="C66" s="61"/>
      <c r="D66" s="61"/>
      <c r="E66" s="61"/>
      <c r="F66" s="61"/>
      <c r="G66" s="61"/>
      <c r="H66" s="83"/>
      <c r="I66" s="83"/>
      <c r="J66" s="83"/>
      <c r="K66" s="83"/>
      <c r="L66" s="83"/>
      <c r="M66" s="83"/>
      <c r="N66" s="83"/>
      <c r="O66" s="83"/>
      <c r="P66" s="83"/>
    </row>
    <row r="67" spans="1:16" ht="15">
      <c r="A67" s="71"/>
      <c r="B67" s="61"/>
      <c r="C67" s="61"/>
      <c r="D67" s="61"/>
      <c r="E67" s="61"/>
      <c r="F67" s="61"/>
      <c r="G67" s="61"/>
      <c r="H67" s="83"/>
      <c r="I67" s="83"/>
      <c r="J67" s="83"/>
      <c r="K67" s="83"/>
      <c r="L67" s="83"/>
      <c r="M67" s="83"/>
      <c r="N67" s="83"/>
      <c r="O67" s="83"/>
      <c r="P67" s="83"/>
    </row>
    <row r="68" spans="1:16" ht="15">
      <c r="A68" s="71"/>
      <c r="B68" s="61"/>
      <c r="C68" s="61"/>
      <c r="D68" s="61"/>
      <c r="E68" s="61"/>
      <c r="F68" s="61"/>
      <c r="G68" s="61"/>
      <c r="H68" s="83"/>
      <c r="I68" s="83"/>
      <c r="J68" s="83"/>
      <c r="K68" s="83"/>
      <c r="L68" s="83"/>
      <c r="M68" s="83"/>
      <c r="N68" s="83"/>
      <c r="O68" s="83"/>
      <c r="P68" s="83"/>
    </row>
    <row r="69" spans="1:16" ht="15">
      <c r="A69" s="71"/>
      <c r="B69" s="61"/>
      <c r="C69" s="61"/>
      <c r="D69" s="61"/>
      <c r="E69" s="61"/>
      <c r="F69" s="61"/>
      <c r="G69" s="61"/>
      <c r="H69" s="83"/>
      <c r="I69" s="83"/>
      <c r="J69" s="83"/>
      <c r="K69" s="83"/>
      <c r="L69" s="83"/>
      <c r="M69" s="83"/>
      <c r="N69" s="83"/>
      <c r="O69" s="83"/>
      <c r="P69" s="83"/>
    </row>
    <row r="70" spans="1:16" ht="15">
      <c r="A70" s="71"/>
      <c r="B70" s="61"/>
      <c r="C70" s="61"/>
      <c r="D70" s="61"/>
      <c r="E70" s="61"/>
      <c r="F70" s="61"/>
      <c r="G70" s="61"/>
      <c r="H70" s="83"/>
      <c r="I70" s="83"/>
      <c r="J70" s="83"/>
      <c r="K70" s="83"/>
      <c r="L70" s="83"/>
      <c r="M70" s="83"/>
      <c r="N70" s="83"/>
      <c r="O70" s="83"/>
      <c r="P70" s="83"/>
    </row>
    <row r="71" spans="1:16" ht="15">
      <c r="A71" s="71"/>
      <c r="B71" s="61"/>
      <c r="C71" s="61"/>
      <c r="D71" s="61"/>
      <c r="E71" s="61"/>
      <c r="F71" s="61"/>
      <c r="G71" s="61"/>
      <c r="H71" s="83"/>
      <c r="I71" s="83"/>
      <c r="J71" s="83"/>
      <c r="K71" s="83"/>
      <c r="L71" s="83"/>
      <c r="M71" s="83"/>
      <c r="N71" s="83"/>
      <c r="O71" s="83"/>
      <c r="P71" s="83"/>
    </row>
    <row r="72" spans="1:16" ht="15">
      <c r="A72" s="71"/>
      <c r="B72" s="61"/>
      <c r="C72" s="61"/>
      <c r="D72" s="61"/>
      <c r="E72" s="61"/>
      <c r="F72" s="61"/>
      <c r="G72" s="61"/>
      <c r="H72" s="83"/>
      <c r="I72" s="83"/>
      <c r="J72" s="83"/>
      <c r="K72" s="83"/>
      <c r="L72" s="83"/>
      <c r="M72" s="83"/>
      <c r="N72" s="83"/>
      <c r="O72" s="83"/>
      <c r="P72" s="83"/>
    </row>
    <row r="73" spans="1:16" ht="20.25">
      <c r="A73" s="71"/>
      <c r="B73" s="33"/>
      <c r="C73" s="34"/>
      <c r="D73" s="34"/>
      <c r="E73" s="34"/>
      <c r="F73" s="34"/>
      <c r="G73" s="35"/>
      <c r="H73" s="83"/>
      <c r="I73" s="83"/>
      <c r="J73" s="83"/>
      <c r="K73" s="83"/>
      <c r="L73" s="83"/>
      <c r="M73" s="83"/>
      <c r="N73" s="83"/>
      <c r="O73" s="83"/>
      <c r="P73" s="83"/>
    </row>
    <row r="74" spans="1:7" ht="20.25">
      <c r="A74" s="71"/>
      <c r="B74" s="33"/>
      <c r="C74" s="34"/>
      <c r="D74" s="34"/>
      <c r="E74" s="34"/>
      <c r="F74" s="34"/>
      <c r="G74" s="35"/>
    </row>
    <row r="75" spans="1:7" ht="20.25">
      <c r="A75" s="71"/>
      <c r="B75" s="33"/>
      <c r="C75" s="34"/>
      <c r="D75" s="34"/>
      <c r="E75" s="34"/>
      <c r="F75" s="34"/>
      <c r="G75" s="35"/>
    </row>
  </sheetData>
  <sheetProtection password="CC2D" sheet="1"/>
  <mergeCells count="33">
    <mergeCell ref="H62:P73"/>
    <mergeCell ref="B1:G1"/>
    <mergeCell ref="B2:G2"/>
    <mergeCell ref="B3:G3"/>
    <mergeCell ref="B52:G53"/>
    <mergeCell ref="B54:G54"/>
    <mergeCell ref="H1:K54"/>
    <mergeCell ref="H55:K61"/>
    <mergeCell ref="E19:E20"/>
    <mergeCell ref="A45:A75"/>
    <mergeCell ref="A10:A12"/>
    <mergeCell ref="A1:A7"/>
    <mergeCell ref="A15:A17"/>
    <mergeCell ref="A22:A24"/>
    <mergeCell ref="B11:G11"/>
    <mergeCell ref="B46:G47"/>
    <mergeCell ref="B55:G72"/>
    <mergeCell ref="A27:A29"/>
    <mergeCell ref="A32:A34"/>
    <mergeCell ref="C19:C20"/>
    <mergeCell ref="D19:D20"/>
    <mergeCell ref="B23:G23"/>
    <mergeCell ref="B48:G51"/>
    <mergeCell ref="B33:G33"/>
    <mergeCell ref="B4:D4"/>
    <mergeCell ref="C5:D5"/>
    <mergeCell ref="B28:G28"/>
    <mergeCell ref="E4:G4"/>
    <mergeCell ref="E5:G5"/>
    <mergeCell ref="F19:F20"/>
    <mergeCell ref="G19:G20"/>
    <mergeCell ref="B16:G16"/>
    <mergeCell ref="B6:G6"/>
  </mergeCells>
  <dataValidations count="8">
    <dataValidation type="whole" allowBlank="1" showInputMessage="1" showErrorMessage="1" sqref="F26">
      <formula1>0</formula1>
      <formula2>5</formula2>
    </dataValidation>
    <dataValidation type="whole" allowBlank="1" showInputMessage="1" showErrorMessage="1" sqref="F9 F8 F13">
      <formula1>0</formula1>
      <formula2>1</formula2>
    </dataValidation>
    <dataValidation type="whole" allowBlank="1" showInputMessage="1" showErrorMessage="1" sqref="F14">
      <formula1>0</formula1>
      <formula2>10</formula2>
    </dataValidation>
    <dataValidation type="whole" allowBlank="1" showInputMessage="1" showErrorMessage="1" sqref="F18 F21 F30 F37 F38 F44 F36">
      <formula1>0</formula1>
      <formula2>2</formula2>
    </dataValidation>
    <dataValidation type="whole" allowBlank="1" showInputMessage="1" showErrorMessage="1" sqref="F19:F20">
      <formula1>0</formula1>
      <formula2>12</formula2>
    </dataValidation>
    <dataValidation type="whole" allowBlank="1" showInputMessage="1" showErrorMessage="1" sqref="F25 F43">
      <formula1>0</formula1>
      <formula2>6</formula2>
    </dataValidation>
    <dataValidation type="whole" allowBlank="1" showInputMessage="1" showErrorMessage="1" sqref="F31 F35 F39 F40 F41">
      <formula1>0</formula1>
      <formula2>4</formula2>
    </dataValidation>
    <dataValidation type="whole" allowBlank="1" showInputMessage="1" showErrorMessage="1" sqref="F42">
      <formula1>0</formula1>
      <formula2>3</formula2>
    </dataValidation>
  </dataValidations>
  <hyperlinks>
    <hyperlink ref="B14" r:id="rId1" display="http://br.mg6.mail.yahoo.com/mc/welcome?.gx=1&amp;.tm=1370609471&amp;.rand=0o806tggluv49 - _msocom_4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Miranda</dc:creator>
  <cp:keywords/>
  <dc:description/>
  <cp:lastModifiedBy>Secretaria</cp:lastModifiedBy>
  <cp:lastPrinted>2019-02-13T16:50:18Z</cp:lastPrinted>
  <dcterms:created xsi:type="dcterms:W3CDTF">2016-06-08T16:33:07Z</dcterms:created>
  <dcterms:modified xsi:type="dcterms:W3CDTF">2019-03-11T11:42:56Z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