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Francês" sheetId="1" r:id="rId1"/>
  </sheets>
  <calcPr calcId="125725"/>
</workbook>
</file>

<file path=xl/calcChain.xml><?xml version="1.0" encoding="utf-8"?>
<calcChain xmlns="http://schemas.openxmlformats.org/spreadsheetml/2006/main">
  <c r="V30" i="1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W5" l="1"/>
  <c r="X5" s="1"/>
  <c r="W27"/>
  <c r="X27" s="1"/>
  <c r="W23"/>
  <c r="X23" s="1"/>
  <c r="W19"/>
  <c r="X19" s="1"/>
  <c r="W15"/>
  <c r="X15" s="1"/>
  <c r="W11"/>
  <c r="X11" s="1"/>
  <c r="W7"/>
  <c r="X7" s="1"/>
  <c r="W29"/>
  <c r="X29" s="1"/>
  <c r="W25"/>
  <c r="X25" s="1"/>
  <c r="W21"/>
  <c r="X21" s="1"/>
  <c r="W17"/>
  <c r="X17" s="1"/>
  <c r="W13"/>
  <c r="X13" s="1"/>
  <c r="W9"/>
  <c r="X9" s="1"/>
  <c r="W4"/>
  <c r="X4" s="1"/>
  <c r="W12"/>
  <c r="X12" s="1"/>
  <c r="W20"/>
  <c r="X20" s="1"/>
  <c r="W28"/>
  <c r="X28" s="1"/>
  <c r="W6"/>
  <c r="X6" s="1"/>
  <c r="W14"/>
  <c r="X14" s="1"/>
  <c r="W22"/>
  <c r="X22" s="1"/>
  <c r="W30"/>
  <c r="X30" s="1"/>
  <c r="W8"/>
  <c r="X8" s="1"/>
  <c r="W16"/>
  <c r="X16" s="1"/>
  <c r="W24"/>
  <c r="X24" s="1"/>
  <c r="W10"/>
  <c r="X10" s="1"/>
  <c r="W18"/>
  <c r="X18" s="1"/>
  <c r="W26"/>
  <c r="X26" s="1"/>
</calcChain>
</file>

<file path=xl/sharedStrings.xml><?xml version="1.0" encoding="utf-8"?>
<sst xmlns="http://schemas.openxmlformats.org/spreadsheetml/2006/main" count="59" uniqueCount="59">
  <si>
    <t>Legenda:</t>
  </si>
  <si>
    <t>1 presente</t>
  </si>
  <si>
    <t>0- ausente</t>
  </si>
  <si>
    <t>Francês: Segunda e quarta 15:00 as 17:00 (sala 10 FACED preédio antigo)</t>
  </si>
  <si>
    <t>Dias de aula:</t>
  </si>
  <si>
    <t>Porcentagem Cursada:</t>
  </si>
  <si>
    <t>Situação atual:</t>
  </si>
  <si>
    <t>nº</t>
  </si>
  <si>
    <t>Nº de matrícula</t>
  </si>
  <si>
    <t>Nome do aluno</t>
  </si>
  <si>
    <t>Email</t>
  </si>
  <si>
    <t>Ana Carolina de Oliveira Freire</t>
  </si>
  <si>
    <t>anascarol@yahoo.com.br</t>
  </si>
  <si>
    <t>Ana Carolina Proxedes de Castro</t>
  </si>
  <si>
    <t>proxedescarolina@gmail.com</t>
  </si>
  <si>
    <t>Anna Carolina Duarte Chrispim Nunes Coelho</t>
  </si>
  <si>
    <t>nannacarol97@gmail.com</t>
  </si>
  <si>
    <t>Anna Stephany Pereira dos Santos</t>
  </si>
  <si>
    <t>annastephanyp@gmail.con</t>
  </si>
  <si>
    <t>Carolina Pereira Fernandes</t>
  </si>
  <si>
    <t>carolina.fernandes@outlook.com</t>
  </si>
  <si>
    <t>Caroline Rosa Oliveira</t>
  </si>
  <si>
    <t>carolinerosaoliveira@gmail.com</t>
  </si>
  <si>
    <t>201369003C</t>
  </si>
  <si>
    <t>Fabricio Lima da Silva</t>
  </si>
  <si>
    <t>fabricio.lima@engenharia.ufjf.br</t>
  </si>
  <si>
    <t xml:space="preserve">Iasmim Azevêdo Cardoso </t>
  </si>
  <si>
    <t>iasmimazevedo.eco@gmail.com</t>
  </si>
  <si>
    <t>Isabela Antunes Rodrigues</t>
  </si>
  <si>
    <t>rodrigues.a.isa@gmail.com</t>
  </si>
  <si>
    <t xml:space="preserve">Jardel Felisberto Henriques Júnior </t>
  </si>
  <si>
    <t>jardelfelisberto@gmail.com</t>
  </si>
  <si>
    <t>201973095A</t>
  </si>
  <si>
    <t>Karla Eloise Bini Toledo</t>
  </si>
  <si>
    <t>karla.toledo@ich.ufjf.br</t>
  </si>
  <si>
    <t>Larissa Ferreira de Queiroz</t>
  </si>
  <si>
    <t>larissafq16@hotmail.com</t>
  </si>
  <si>
    <t xml:space="preserve">Leticia Maria Santos Banni Nery </t>
  </si>
  <si>
    <t>leticiabanni@gmail.com</t>
  </si>
  <si>
    <t>Maíla Lúcia Leal de Oliveira</t>
  </si>
  <si>
    <t>maila_o@yahoo.com.br</t>
  </si>
  <si>
    <t xml:space="preserve">Marcos Vinicius Macedo Caldas Barbosa </t>
  </si>
  <si>
    <t>mvbarbosa2010@gmail.com</t>
  </si>
  <si>
    <t>Natalie Marcela Hecari Melo</t>
  </si>
  <si>
    <t>nataliehecari@gmail.com</t>
  </si>
  <si>
    <t>Patrick Almeida Emidio</t>
  </si>
  <si>
    <t>patrickemidio@outlook.com.br</t>
  </si>
  <si>
    <t>Pedro Eduardo Gomes da Silva</t>
  </si>
  <si>
    <t>pedroufg@gmail.com</t>
  </si>
  <si>
    <t>Pedro Lucas Ortega Tesch Medeiros</t>
  </si>
  <si>
    <t>pedrolucastesch@outlook.com</t>
  </si>
  <si>
    <t xml:space="preserve">Sabryna Christyna Beluzzo Santos </t>
  </si>
  <si>
    <t>sabrynab16@gmail.com</t>
  </si>
  <si>
    <t>Talita França Leão</t>
  </si>
  <si>
    <t>talita_icmjf@hotmail.com</t>
  </si>
  <si>
    <t xml:space="preserve">Vitória Laboury Rodrigues de Souza </t>
  </si>
  <si>
    <t>vitoria_laboury01@hotmail.com</t>
  </si>
  <si>
    <t xml:space="preserve">Vitória Regina Guedes de Souza </t>
  </si>
  <si>
    <t>vitoriargss@outlook.com</t>
  </si>
</sst>
</file>

<file path=xl/styles.xml><?xml version="1.0" encoding="utf-8"?>
<styleSheet xmlns="http://schemas.openxmlformats.org/spreadsheetml/2006/main">
  <numFmts count="3">
    <numFmt numFmtId="164" formatCode="dd/mm"/>
    <numFmt numFmtId="165" formatCode="dd&quot; / &quot;mm&quot;  &quot;"/>
    <numFmt numFmtId="166" formatCode="mm/dd"/>
  </numFmts>
  <fonts count="9">
    <font>
      <sz val="10"/>
      <color rgb="FF000000"/>
      <name val="Arial"/>
    </font>
    <font>
      <b/>
      <sz val="10"/>
      <color rgb="FF000000"/>
      <name val="Arial"/>
    </font>
    <font>
      <b/>
      <sz val="12"/>
      <color rgb="FFFF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rgb="FF000000"/>
      <name val="Arial"/>
    </font>
    <font>
      <b/>
      <sz val="11"/>
      <color theme="1"/>
      <name val="Arial"/>
    </font>
    <font>
      <sz val="11"/>
      <color rgb="FF000000"/>
      <name val="Calibri"/>
    </font>
    <font>
      <sz val="10"/>
      <color rgb="FFFF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rgb="FFB7B7B7"/>
        <bgColor rgb="FFB7B7B7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/>
    <xf numFmtId="164" fontId="3" fillId="2" borderId="0" xfId="0" applyNumberFormat="1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6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4" borderId="1" xfId="0" applyFont="1" applyFill="1" applyBorder="1" applyAlignment="1"/>
    <xf numFmtId="0" fontId="3" fillId="4" borderId="1" xfId="0" applyFont="1" applyFill="1" applyBorder="1" applyAlignment="1"/>
    <xf numFmtId="0" fontId="3" fillId="4" borderId="0" xfId="0" applyFont="1" applyFill="1" applyAlignment="1">
      <alignment horizontal="center"/>
    </xf>
    <xf numFmtId="10" fontId="3" fillId="4" borderId="0" xfId="0" applyNumberFormat="1" applyFont="1" applyFill="1" applyAlignment="1">
      <alignment horizontal="center"/>
    </xf>
    <xf numFmtId="9" fontId="3" fillId="4" borderId="0" xfId="0" applyNumberFormat="1" applyFont="1" applyFill="1" applyAlignment="1"/>
    <xf numFmtId="0" fontId="3" fillId="6" borderId="1" xfId="0" applyFont="1" applyFill="1" applyBorder="1" applyAlignment="1"/>
    <xf numFmtId="0" fontId="7" fillId="4" borderId="1" xfId="0" applyFont="1" applyFill="1" applyBorder="1" applyAlignment="1">
      <alignment horizontal="left"/>
    </xf>
    <xf numFmtId="0" fontId="3" fillId="7" borderId="0" xfId="0" applyFont="1" applyFill="1" applyAlignment="1"/>
    <xf numFmtId="10" fontId="3" fillId="7" borderId="0" xfId="0" applyNumberFormat="1" applyFont="1" applyFill="1" applyAlignment="1"/>
    <xf numFmtId="9" fontId="3" fillId="7" borderId="0" xfId="0" applyNumberFormat="1" applyFont="1" applyFill="1" applyAlignment="1"/>
    <xf numFmtId="0" fontId="8" fillId="7" borderId="0" xfId="0" applyFont="1" applyFill="1" applyAlignment="1"/>
    <xf numFmtId="0" fontId="3" fillId="8" borderId="0" xfId="0" applyFont="1" applyFill="1" applyAlignment="1"/>
    <xf numFmtId="10" fontId="3" fillId="8" borderId="0" xfId="0" applyNumberFormat="1" applyFont="1" applyFill="1" applyAlignment="1"/>
    <xf numFmtId="9" fontId="3" fillId="8" borderId="0" xfId="0" applyNumberFormat="1" applyFont="1" applyFill="1" applyAlignment="1"/>
    <xf numFmtId="0" fontId="1" fillId="2" borderId="0" xfId="0" applyFont="1" applyFill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36"/>
  <sheetViews>
    <sheetView tabSelected="1" workbookViewId="0"/>
  </sheetViews>
  <sheetFormatPr defaultColWidth="14.42578125" defaultRowHeight="15.75" customHeight="1"/>
  <cols>
    <col min="1" max="1" width="5.7109375" customWidth="1"/>
    <col min="2" max="2" width="18.85546875" customWidth="1"/>
    <col min="3" max="3" width="43" customWidth="1"/>
    <col min="4" max="4" width="29.28515625" customWidth="1"/>
    <col min="5" max="5" width="8.140625" customWidth="1"/>
    <col min="6" max="6" width="9.85546875" customWidth="1"/>
    <col min="7" max="7" width="9.140625" customWidth="1"/>
    <col min="8" max="8" width="9.42578125" customWidth="1"/>
    <col min="9" max="10" width="8.5703125" customWidth="1"/>
    <col min="11" max="11" width="8.42578125" customWidth="1"/>
    <col min="12" max="12" width="9.7109375" customWidth="1"/>
    <col min="13" max="13" width="9" customWidth="1"/>
    <col min="14" max="15" width="8.42578125" customWidth="1"/>
    <col min="16" max="16" width="8.85546875" customWidth="1"/>
    <col min="17" max="17" width="7.7109375" customWidth="1"/>
    <col min="18" max="18" width="8.28515625" customWidth="1"/>
    <col min="19" max="19" width="9.140625" customWidth="1"/>
    <col min="20" max="20" width="7.85546875" customWidth="1"/>
    <col min="21" max="21" width="9.7109375" customWidth="1"/>
    <col min="22" max="22" width="13.140625" customWidth="1"/>
  </cols>
  <sheetData>
    <row r="1" spans="1:24" ht="15.75" customHeight="1">
      <c r="A1" s="1"/>
      <c r="B1" s="2" t="s">
        <v>0</v>
      </c>
      <c r="C1" s="3" t="s">
        <v>1</v>
      </c>
      <c r="D1" s="3" t="s">
        <v>2</v>
      </c>
      <c r="E1" s="4"/>
      <c r="F1" s="4"/>
      <c r="G1" s="4"/>
      <c r="H1" s="4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6"/>
      <c r="W1" s="7"/>
      <c r="X1" s="8"/>
    </row>
    <row r="2" spans="1:24">
      <c r="A2" s="1"/>
      <c r="B2" s="32" t="s">
        <v>3</v>
      </c>
      <c r="C2" s="33"/>
      <c r="D2" s="1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6" t="s">
        <v>4</v>
      </c>
      <c r="W2" s="7" t="s">
        <v>5</v>
      </c>
      <c r="X2" s="8" t="s">
        <v>6</v>
      </c>
    </row>
    <row r="3" spans="1:24" ht="15.75" customHeight="1">
      <c r="A3" s="9" t="s">
        <v>7</v>
      </c>
      <c r="B3" s="10" t="s">
        <v>8</v>
      </c>
      <c r="C3" s="10" t="s">
        <v>9</v>
      </c>
      <c r="D3" s="10" t="s">
        <v>10</v>
      </c>
      <c r="E3" s="11">
        <v>43915</v>
      </c>
      <c r="F3" s="11">
        <v>43920</v>
      </c>
      <c r="G3" s="11">
        <v>43922</v>
      </c>
      <c r="H3" s="11">
        <v>43927</v>
      </c>
      <c r="I3" s="12">
        <v>43929</v>
      </c>
      <c r="J3" s="12">
        <v>43934</v>
      </c>
      <c r="K3" s="12">
        <v>43936</v>
      </c>
      <c r="L3" s="12">
        <v>43941</v>
      </c>
      <c r="M3" s="13">
        <v>43943</v>
      </c>
      <c r="N3" s="11">
        <v>43948</v>
      </c>
      <c r="O3" s="11">
        <v>43950</v>
      </c>
      <c r="P3" s="11">
        <v>43955</v>
      </c>
      <c r="Q3" s="12">
        <v>43957</v>
      </c>
      <c r="R3" s="12">
        <v>43962</v>
      </c>
      <c r="S3" s="12">
        <v>43964</v>
      </c>
      <c r="T3" s="12">
        <v>43969</v>
      </c>
      <c r="U3" s="12">
        <v>43971</v>
      </c>
      <c r="V3" s="14">
        <f ca="1">IFERROR(__xludf.DUMMYFUNCTION("COUNTUNIQUE(E3:U3)"),17)</f>
        <v>17</v>
      </c>
      <c r="W3" s="7"/>
      <c r="X3" s="8"/>
    </row>
    <row r="4" spans="1:24">
      <c r="A4" s="15">
        <v>1</v>
      </c>
      <c r="B4" s="16">
        <v>201464074</v>
      </c>
      <c r="C4" s="16" t="s">
        <v>11</v>
      </c>
      <c r="D4" s="16" t="s">
        <v>12</v>
      </c>
      <c r="E4" s="17">
        <v>0</v>
      </c>
      <c r="F4" s="17">
        <v>0</v>
      </c>
      <c r="G4" s="17">
        <v>1</v>
      </c>
      <c r="H4" s="17">
        <v>1</v>
      </c>
      <c r="I4" s="17">
        <v>1</v>
      </c>
      <c r="J4" s="17">
        <v>1</v>
      </c>
      <c r="K4" s="17">
        <v>1</v>
      </c>
      <c r="L4" s="17">
        <v>1</v>
      </c>
      <c r="M4" s="18">
        <v>1</v>
      </c>
      <c r="N4" s="18">
        <v>1</v>
      </c>
      <c r="O4" s="18">
        <v>1</v>
      </c>
      <c r="P4" s="18">
        <v>1</v>
      </c>
      <c r="Q4" s="18">
        <v>1</v>
      </c>
      <c r="R4" s="18">
        <v>1</v>
      </c>
      <c r="S4" s="19">
        <v>0</v>
      </c>
      <c r="T4" s="18">
        <v>1</v>
      </c>
      <c r="U4" s="18">
        <v>1</v>
      </c>
      <c r="V4" s="20">
        <f t="shared" ref="V4:V30" si="0">SUM(E4:U4)</f>
        <v>14</v>
      </c>
      <c r="W4" s="21">
        <f t="shared" ref="W4:W30" ca="1" si="1">V4/$V$3</f>
        <v>0.82352941176470584</v>
      </c>
      <c r="X4" s="22" t="str">
        <f t="shared" ref="X4:X30" ca="1" si="2">IF(W4&gt;=0.75,"certificado","não certificado")</f>
        <v>certificado</v>
      </c>
    </row>
    <row r="5" spans="1:24">
      <c r="A5" s="15">
        <v>2</v>
      </c>
      <c r="B5" s="16">
        <v>202049002</v>
      </c>
      <c r="C5" s="16" t="s">
        <v>13</v>
      </c>
      <c r="D5" s="16" t="s">
        <v>14</v>
      </c>
      <c r="E5" s="23">
        <v>1</v>
      </c>
      <c r="F5" s="23">
        <v>1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20">
        <f t="shared" si="0"/>
        <v>2</v>
      </c>
      <c r="W5" s="21">
        <f t="shared" ca="1" si="1"/>
        <v>0.11764705882352941</v>
      </c>
      <c r="X5" s="22" t="str">
        <f t="shared" ca="1" si="2"/>
        <v>não certificado</v>
      </c>
    </row>
    <row r="6" spans="1:24">
      <c r="A6" s="15">
        <v>3</v>
      </c>
      <c r="B6" s="16">
        <v>201704098</v>
      </c>
      <c r="C6" s="16" t="s">
        <v>15</v>
      </c>
      <c r="D6" s="16" t="s">
        <v>16</v>
      </c>
      <c r="E6" s="23">
        <v>1</v>
      </c>
      <c r="F6" s="23">
        <v>1</v>
      </c>
      <c r="G6" s="23">
        <v>1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20">
        <f t="shared" si="0"/>
        <v>4</v>
      </c>
      <c r="W6" s="21">
        <f t="shared" ca="1" si="1"/>
        <v>0.23529411764705882</v>
      </c>
      <c r="X6" s="22" t="str">
        <f t="shared" ca="1" si="2"/>
        <v>não certificado</v>
      </c>
    </row>
    <row r="7" spans="1:24">
      <c r="A7" s="15">
        <v>4</v>
      </c>
      <c r="B7" s="16">
        <v>201623051</v>
      </c>
      <c r="C7" s="16" t="s">
        <v>17</v>
      </c>
      <c r="D7" s="16" t="s">
        <v>18</v>
      </c>
      <c r="E7" s="23">
        <v>1</v>
      </c>
      <c r="F7" s="23">
        <v>1</v>
      </c>
      <c r="G7" s="23">
        <v>1</v>
      </c>
      <c r="H7" s="23">
        <v>1</v>
      </c>
      <c r="I7" s="23">
        <v>1</v>
      </c>
      <c r="J7" s="23">
        <v>0</v>
      </c>
      <c r="K7" s="23">
        <v>0</v>
      </c>
      <c r="L7" s="23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20">
        <f t="shared" si="0"/>
        <v>5</v>
      </c>
      <c r="W7" s="21">
        <f t="shared" ca="1" si="1"/>
        <v>0.29411764705882354</v>
      </c>
      <c r="X7" s="22" t="str">
        <f t="shared" ca="1" si="2"/>
        <v>não certificado</v>
      </c>
    </row>
    <row r="8" spans="1:24">
      <c r="A8" s="15">
        <v>5</v>
      </c>
      <c r="B8" s="16">
        <v>201768027</v>
      </c>
      <c r="C8" s="16" t="s">
        <v>19</v>
      </c>
      <c r="D8" s="16" t="s">
        <v>20</v>
      </c>
      <c r="E8" s="23">
        <v>0</v>
      </c>
      <c r="F8" s="23">
        <v>1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20">
        <f t="shared" si="0"/>
        <v>2</v>
      </c>
      <c r="W8" s="21">
        <f t="shared" ca="1" si="1"/>
        <v>0.11764705882352941</v>
      </c>
      <c r="X8" s="22" t="str">
        <f t="shared" ca="1" si="2"/>
        <v>não certificado</v>
      </c>
    </row>
    <row r="9" spans="1:24">
      <c r="A9" s="15">
        <v>6</v>
      </c>
      <c r="B9" s="16">
        <v>201668026</v>
      </c>
      <c r="C9" s="16" t="s">
        <v>21</v>
      </c>
      <c r="D9" s="16" t="s">
        <v>22</v>
      </c>
      <c r="E9" s="23">
        <v>0</v>
      </c>
      <c r="F9" s="23">
        <v>1</v>
      </c>
      <c r="G9" s="23">
        <v>1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20">
        <f t="shared" si="0"/>
        <v>2</v>
      </c>
      <c r="W9" s="21">
        <f t="shared" ca="1" si="1"/>
        <v>0.11764705882352941</v>
      </c>
      <c r="X9" s="22" t="str">
        <f t="shared" ca="1" si="2"/>
        <v>não certificado</v>
      </c>
    </row>
    <row r="10" spans="1:24">
      <c r="A10" s="15">
        <v>7</v>
      </c>
      <c r="B10" s="16" t="s">
        <v>23</v>
      </c>
      <c r="C10" s="16" t="s">
        <v>24</v>
      </c>
      <c r="D10" s="16" t="s">
        <v>25</v>
      </c>
      <c r="E10" s="23">
        <v>1</v>
      </c>
      <c r="F10" s="23">
        <v>1</v>
      </c>
      <c r="G10" s="23">
        <v>0</v>
      </c>
      <c r="H10" s="23">
        <v>0</v>
      </c>
      <c r="I10" s="23">
        <v>1</v>
      </c>
      <c r="J10" s="23">
        <v>0</v>
      </c>
      <c r="K10" s="23">
        <v>0</v>
      </c>
      <c r="L10" s="23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20">
        <f t="shared" si="0"/>
        <v>3</v>
      </c>
      <c r="W10" s="21">
        <f t="shared" ca="1" si="1"/>
        <v>0.17647058823529413</v>
      </c>
      <c r="X10" s="22" t="str">
        <f t="shared" ca="1" si="2"/>
        <v>não certificado</v>
      </c>
    </row>
    <row r="11" spans="1:24">
      <c r="A11" s="15">
        <v>8</v>
      </c>
      <c r="B11" s="16">
        <v>202005031</v>
      </c>
      <c r="C11" s="16" t="s">
        <v>26</v>
      </c>
      <c r="D11" s="16" t="s">
        <v>27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0</v>
      </c>
      <c r="K11" s="23">
        <v>0</v>
      </c>
      <c r="L11" s="23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20">
        <f t="shared" si="0"/>
        <v>5</v>
      </c>
      <c r="W11" s="21">
        <f t="shared" ca="1" si="1"/>
        <v>0.29411764705882354</v>
      </c>
      <c r="X11" s="22" t="str">
        <f t="shared" ca="1" si="2"/>
        <v>não certificado</v>
      </c>
    </row>
    <row r="12" spans="1:24">
      <c r="A12" s="15">
        <v>9</v>
      </c>
      <c r="B12" s="16">
        <v>201904080</v>
      </c>
      <c r="C12" s="16" t="s">
        <v>28</v>
      </c>
      <c r="D12" s="16" t="s">
        <v>29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20">
        <f t="shared" si="0"/>
        <v>0</v>
      </c>
      <c r="W12" s="21">
        <f t="shared" ca="1" si="1"/>
        <v>0</v>
      </c>
      <c r="X12" s="22" t="str">
        <f t="shared" ca="1" si="2"/>
        <v>não certificado</v>
      </c>
    </row>
    <row r="13" spans="1:24">
      <c r="A13" s="15">
        <v>10</v>
      </c>
      <c r="B13" s="16">
        <v>201404111</v>
      </c>
      <c r="C13" s="16" t="s">
        <v>30</v>
      </c>
      <c r="D13" s="16" t="s">
        <v>31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20">
        <f t="shared" si="0"/>
        <v>0</v>
      </c>
      <c r="W13" s="21">
        <f t="shared" ca="1" si="1"/>
        <v>0</v>
      </c>
      <c r="X13" s="22" t="str">
        <f t="shared" ca="1" si="2"/>
        <v>não certificado</v>
      </c>
    </row>
    <row r="14" spans="1:24">
      <c r="A14" s="15">
        <v>11</v>
      </c>
      <c r="B14" s="16" t="s">
        <v>32</v>
      </c>
      <c r="C14" s="16" t="s">
        <v>33</v>
      </c>
      <c r="D14" s="16" t="s">
        <v>34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20">
        <f t="shared" si="0"/>
        <v>0</v>
      </c>
      <c r="W14" s="21">
        <f t="shared" ca="1" si="1"/>
        <v>0</v>
      </c>
      <c r="X14" s="22" t="str">
        <f t="shared" ca="1" si="2"/>
        <v>não certificado</v>
      </c>
    </row>
    <row r="15" spans="1:24">
      <c r="A15" s="15">
        <v>12</v>
      </c>
      <c r="B15" s="16">
        <v>201984037</v>
      </c>
      <c r="C15" s="16" t="s">
        <v>35</v>
      </c>
      <c r="D15" s="16" t="s">
        <v>36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20">
        <f t="shared" si="0"/>
        <v>0</v>
      </c>
      <c r="W15" s="21">
        <f t="shared" ca="1" si="1"/>
        <v>0</v>
      </c>
      <c r="X15" s="22" t="str">
        <f t="shared" ca="1" si="2"/>
        <v>não certificado</v>
      </c>
    </row>
    <row r="16" spans="1:24" ht="15.75" customHeight="1">
      <c r="A16" s="24">
        <v>13</v>
      </c>
      <c r="B16" s="16">
        <v>201585015</v>
      </c>
      <c r="C16" s="16" t="s">
        <v>37</v>
      </c>
      <c r="D16" s="16" t="s">
        <v>38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20">
        <f t="shared" si="0"/>
        <v>0</v>
      </c>
      <c r="W16" s="21">
        <f t="shared" ca="1" si="1"/>
        <v>0</v>
      </c>
      <c r="X16" s="22" t="str">
        <f t="shared" ca="1" si="2"/>
        <v>não certificado</v>
      </c>
    </row>
    <row r="17" spans="1:24" ht="15.75" customHeight="1">
      <c r="A17" s="24">
        <v>14</v>
      </c>
      <c r="B17" s="16">
        <v>201713040</v>
      </c>
      <c r="C17" s="16" t="s">
        <v>39</v>
      </c>
      <c r="D17" s="16" t="s">
        <v>40</v>
      </c>
      <c r="E17" s="23">
        <v>1</v>
      </c>
      <c r="F17" s="23">
        <v>1</v>
      </c>
      <c r="G17" s="23">
        <v>1</v>
      </c>
      <c r="H17" s="23">
        <v>1</v>
      </c>
      <c r="I17" s="23">
        <v>1</v>
      </c>
      <c r="J17" s="23">
        <v>0</v>
      </c>
      <c r="K17" s="23">
        <v>0</v>
      </c>
      <c r="L17" s="23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20">
        <f t="shared" si="0"/>
        <v>5</v>
      </c>
      <c r="W17" s="21">
        <f t="shared" ca="1" si="1"/>
        <v>0.29411764705882354</v>
      </c>
      <c r="X17" s="22" t="str">
        <f t="shared" ca="1" si="2"/>
        <v>não certificado</v>
      </c>
    </row>
    <row r="18" spans="1:24" ht="15.75" customHeight="1">
      <c r="A18" s="24">
        <v>15</v>
      </c>
      <c r="B18" s="16">
        <v>202051007</v>
      </c>
      <c r="C18" s="16" t="s">
        <v>41</v>
      </c>
      <c r="D18" s="16" t="s">
        <v>42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20">
        <f t="shared" si="0"/>
        <v>0</v>
      </c>
      <c r="W18" s="21">
        <f t="shared" ca="1" si="1"/>
        <v>0</v>
      </c>
      <c r="X18" s="22" t="str">
        <f t="shared" ca="1" si="2"/>
        <v>não certificado</v>
      </c>
    </row>
    <row r="19" spans="1:24" ht="15.75" customHeight="1">
      <c r="A19" s="24">
        <v>16</v>
      </c>
      <c r="B19" s="16">
        <v>202051032</v>
      </c>
      <c r="C19" s="16" t="s">
        <v>43</v>
      </c>
      <c r="D19" s="16" t="s">
        <v>44</v>
      </c>
      <c r="E19" s="23">
        <v>1</v>
      </c>
      <c r="F19" s="23">
        <v>1</v>
      </c>
      <c r="G19" s="23">
        <v>1</v>
      </c>
      <c r="H19" s="23">
        <v>1</v>
      </c>
      <c r="I19" s="23">
        <v>1</v>
      </c>
      <c r="J19" s="23">
        <v>0</v>
      </c>
      <c r="K19" s="23">
        <v>0</v>
      </c>
      <c r="L19" s="23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20">
        <f t="shared" si="0"/>
        <v>5</v>
      </c>
      <c r="W19" s="21">
        <f t="shared" ca="1" si="1"/>
        <v>0.29411764705882354</v>
      </c>
      <c r="X19" s="22" t="str">
        <f t="shared" ca="1" si="2"/>
        <v>não certificado</v>
      </c>
    </row>
    <row r="20" spans="1:24" ht="15.75" customHeight="1">
      <c r="A20" s="24">
        <v>17</v>
      </c>
      <c r="B20" s="16">
        <v>202098041</v>
      </c>
      <c r="C20" s="16" t="s">
        <v>45</v>
      </c>
      <c r="D20" s="16" t="s">
        <v>46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20">
        <f t="shared" si="0"/>
        <v>0</v>
      </c>
      <c r="W20" s="21">
        <f t="shared" ca="1" si="1"/>
        <v>0</v>
      </c>
      <c r="X20" s="22" t="str">
        <f t="shared" ca="1" si="2"/>
        <v>não certificado</v>
      </c>
    </row>
    <row r="21" spans="1:24" ht="15.75" customHeight="1">
      <c r="A21" s="24">
        <v>18</v>
      </c>
      <c r="B21" s="16">
        <v>102480026</v>
      </c>
      <c r="C21" s="16" t="s">
        <v>47</v>
      </c>
      <c r="D21" s="16" t="s">
        <v>48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20">
        <f t="shared" si="0"/>
        <v>0</v>
      </c>
      <c r="W21" s="21">
        <f t="shared" ca="1" si="1"/>
        <v>0</v>
      </c>
      <c r="X21" s="22" t="str">
        <f t="shared" ca="1" si="2"/>
        <v>não certificado</v>
      </c>
    </row>
    <row r="22" spans="1:24" ht="15.75" customHeight="1">
      <c r="A22" s="24">
        <v>19</v>
      </c>
      <c r="B22" s="16">
        <v>202051012</v>
      </c>
      <c r="C22" s="16" t="s">
        <v>49</v>
      </c>
      <c r="D22" s="16" t="s">
        <v>50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20">
        <f t="shared" si="0"/>
        <v>0</v>
      </c>
      <c r="W22" s="21">
        <f t="shared" ca="1" si="1"/>
        <v>0</v>
      </c>
      <c r="X22" s="22" t="str">
        <f t="shared" ca="1" si="2"/>
        <v>não certificado</v>
      </c>
    </row>
    <row r="23" spans="1:24" ht="15.75" customHeight="1">
      <c r="A23" s="24">
        <v>20</v>
      </c>
      <c r="B23" s="16">
        <v>201932023</v>
      </c>
      <c r="C23" s="16" t="s">
        <v>51</v>
      </c>
      <c r="D23" s="16" t="s">
        <v>52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20">
        <f t="shared" si="0"/>
        <v>0</v>
      </c>
      <c r="W23" s="21">
        <f t="shared" ca="1" si="1"/>
        <v>0</v>
      </c>
      <c r="X23" s="22" t="str">
        <f t="shared" ca="1" si="2"/>
        <v>não certificado</v>
      </c>
    </row>
    <row r="24" spans="1:24">
      <c r="A24" s="15">
        <v>21</v>
      </c>
      <c r="B24" s="16">
        <v>201310030</v>
      </c>
      <c r="C24" s="16" t="s">
        <v>53</v>
      </c>
      <c r="D24" s="16" t="s">
        <v>54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20">
        <f t="shared" si="0"/>
        <v>0</v>
      </c>
      <c r="W24" s="21">
        <f t="shared" ca="1" si="1"/>
        <v>0</v>
      </c>
      <c r="X24" s="22" t="str">
        <f t="shared" ca="1" si="2"/>
        <v>não certificado</v>
      </c>
    </row>
    <row r="25" spans="1:24">
      <c r="A25" s="15">
        <v>22</v>
      </c>
      <c r="B25" s="16">
        <v>201705032</v>
      </c>
      <c r="C25" s="16" t="s">
        <v>55</v>
      </c>
      <c r="D25" s="16" t="s">
        <v>56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20">
        <f t="shared" si="0"/>
        <v>0</v>
      </c>
      <c r="W25" s="21">
        <f t="shared" ca="1" si="1"/>
        <v>0</v>
      </c>
      <c r="X25" s="22" t="str">
        <f t="shared" ca="1" si="2"/>
        <v>não certificado</v>
      </c>
    </row>
    <row r="26" spans="1:24">
      <c r="A26" s="15">
        <v>23</v>
      </c>
      <c r="B26" s="16">
        <v>202087049</v>
      </c>
      <c r="C26" s="16" t="s">
        <v>57</v>
      </c>
      <c r="D26" s="16" t="s">
        <v>58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20">
        <f t="shared" si="0"/>
        <v>0</v>
      </c>
      <c r="W26" s="21">
        <f t="shared" ca="1" si="1"/>
        <v>0</v>
      </c>
      <c r="X26" s="22" t="str">
        <f t="shared" ca="1" si="2"/>
        <v>não certificado</v>
      </c>
    </row>
    <row r="27" spans="1:24">
      <c r="A27" s="15">
        <v>24</v>
      </c>
      <c r="B27" s="19"/>
      <c r="C27" s="19"/>
      <c r="D27" s="19"/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20">
        <f t="shared" si="0"/>
        <v>0</v>
      </c>
      <c r="W27" s="21">
        <f t="shared" ca="1" si="1"/>
        <v>0</v>
      </c>
      <c r="X27" s="22" t="str">
        <f t="shared" ca="1" si="2"/>
        <v>não certificado</v>
      </c>
    </row>
    <row r="28" spans="1:24">
      <c r="A28" s="15">
        <v>25</v>
      </c>
      <c r="B28" s="19"/>
      <c r="C28" s="19"/>
      <c r="D28" s="19"/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20">
        <f t="shared" si="0"/>
        <v>0</v>
      </c>
      <c r="W28" s="21">
        <f t="shared" ca="1" si="1"/>
        <v>0</v>
      </c>
      <c r="X28" s="22" t="str">
        <f t="shared" ca="1" si="2"/>
        <v>não certificado</v>
      </c>
    </row>
    <row r="29" spans="1:24">
      <c r="A29" s="19"/>
      <c r="B29" s="19"/>
      <c r="C29" s="19"/>
      <c r="D29" s="19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20">
        <f t="shared" si="0"/>
        <v>0</v>
      </c>
      <c r="W29" s="21">
        <f t="shared" ca="1" si="1"/>
        <v>0</v>
      </c>
      <c r="X29" s="22" t="str">
        <f t="shared" ca="1" si="2"/>
        <v>não certificado</v>
      </c>
    </row>
    <row r="30" spans="1:24">
      <c r="A30" s="19"/>
      <c r="B30" s="19"/>
      <c r="C30" s="19"/>
      <c r="D30" s="19"/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20">
        <f t="shared" si="0"/>
        <v>0</v>
      </c>
      <c r="W30" s="21">
        <f t="shared" ca="1" si="1"/>
        <v>0</v>
      </c>
      <c r="X30" s="22" t="str">
        <f t="shared" ca="1" si="2"/>
        <v>não certificado</v>
      </c>
    </row>
    <row r="31" spans="1:24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7"/>
    </row>
    <row r="32" spans="1:24">
      <c r="A32" s="25"/>
      <c r="B32" s="28"/>
      <c r="C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0"/>
      <c r="X32" s="31"/>
    </row>
    <row r="33" spans="1:24">
      <c r="A33" s="25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31"/>
    </row>
    <row r="34" spans="1:24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31"/>
    </row>
    <row r="35" spans="1:24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7"/>
    </row>
    <row r="36" spans="1:24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Francês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edmárcia andrade</dc:creator>
  <cp:lastModifiedBy>Windows User</cp:lastModifiedBy>
  <dcterms:created xsi:type="dcterms:W3CDTF">2020-03-19T19:34:59Z</dcterms:created>
  <dcterms:modified xsi:type="dcterms:W3CDTF">2020-03-19T19:34:59Z</dcterms:modified>
</cp:coreProperties>
</file>