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gcmbi\OneDrive\Desktop\"/>
    </mc:Choice>
  </mc:AlternateContent>
  <xr:revisionPtr revIDLastSave="0" documentId="8_{F1E5F7FB-F710-47E5-BBB3-AAD885DC43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7" l="1"/>
  <c r="F79" i="7"/>
  <c r="F80" i="7"/>
  <c r="F81" i="7"/>
  <c r="F82" i="7"/>
  <c r="F83" i="7"/>
  <c r="F84" i="7"/>
  <c r="F86" i="7"/>
  <c r="F87" i="7"/>
  <c r="F88" i="7"/>
  <c r="F90" i="7"/>
  <c r="F91" i="7"/>
  <c r="F92" i="7"/>
  <c r="F94" i="7"/>
  <c r="F95" i="7"/>
  <c r="F96" i="7"/>
  <c r="F97" i="7"/>
  <c r="F98" i="7"/>
  <c r="F99" i="7"/>
  <c r="F100" i="7"/>
  <c r="F101" i="7"/>
  <c r="F102" i="7"/>
  <c r="F104" i="7"/>
  <c r="F106" i="7"/>
  <c r="F107" i="7"/>
  <c r="F108" i="7"/>
  <c r="F110" i="7"/>
  <c r="F111" i="7"/>
  <c r="F112" i="7"/>
  <c r="F113" i="7"/>
  <c r="F114" i="7"/>
  <c r="F115" i="7"/>
  <c r="F117" i="7"/>
  <c r="F118" i="7"/>
  <c r="F119" i="7"/>
  <c r="F120" i="7"/>
  <c r="F121" i="7"/>
  <c r="F122" i="7"/>
  <c r="F123" i="7"/>
  <c r="F124" i="7"/>
  <c r="F125" i="7"/>
  <c r="F126" i="7"/>
  <c r="F128" i="7"/>
  <c r="F129" i="7"/>
  <c r="F130" i="7"/>
  <c r="F131" i="7"/>
  <c r="F133" i="7"/>
  <c r="F134" i="7"/>
  <c r="F135" i="7"/>
  <c r="F136" i="7"/>
  <c r="F137" i="7"/>
  <c r="F138" i="7"/>
  <c r="F139" i="7"/>
  <c r="F141" i="7"/>
  <c r="F142" i="7"/>
  <c r="F143" i="7"/>
  <c r="F77" i="7"/>
  <c r="F36" i="7"/>
  <c r="F37" i="7"/>
  <c r="F39" i="7"/>
  <c r="F40" i="7"/>
  <c r="F41" i="7"/>
  <c r="F43" i="7"/>
  <c r="F44" i="7"/>
  <c r="F46" i="7"/>
  <c r="F47" i="7"/>
  <c r="F48" i="7"/>
  <c r="F50" i="7"/>
  <c r="F51" i="7"/>
  <c r="F52" i="7"/>
  <c r="F53" i="7"/>
  <c r="F54" i="7"/>
  <c r="F56" i="7"/>
  <c r="F57" i="7"/>
  <c r="F58" i="7"/>
  <c r="F59" i="7"/>
  <c r="F60" i="7"/>
  <c r="F61" i="7"/>
  <c r="F62" i="7"/>
  <c r="F63" i="7"/>
  <c r="F65" i="7"/>
  <c r="F66" i="7"/>
  <c r="F67" i="7"/>
  <c r="F68" i="7"/>
  <c r="F69" i="7"/>
  <c r="F70" i="7"/>
  <c r="F71" i="7"/>
  <c r="F72" i="7"/>
  <c r="F73" i="7"/>
  <c r="F3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5" i="7"/>
  <c r="F103" i="7" l="1"/>
  <c r="I5" i="7" s="1"/>
  <c r="F144" i="7"/>
  <c r="I6" i="7" s="1"/>
  <c r="F3" i="7"/>
  <c r="F74" i="7" l="1"/>
  <c r="I4" i="7" s="1"/>
  <c r="F32" i="7"/>
  <c r="I3" i="7" s="1"/>
  <c r="I7" i="7" l="1"/>
  <c r="F145" i="7"/>
  <c r="J5" i="7" l="1"/>
  <c r="J3" i="7"/>
  <c r="J6" i="7"/>
  <c r="J4" i="7"/>
  <c r="J7" i="7" l="1"/>
</calcChain>
</file>

<file path=xl/sharedStrings.xml><?xml version="1.0" encoding="utf-8"?>
<sst xmlns="http://schemas.openxmlformats.org/spreadsheetml/2006/main" count="166" uniqueCount="151">
  <si>
    <t>Ensino</t>
  </si>
  <si>
    <t>Pontos</t>
  </si>
  <si>
    <t>Total</t>
  </si>
  <si>
    <t xml:space="preserve">Co-orientação de doutorado </t>
  </si>
  <si>
    <t>Orientação de mestrado</t>
  </si>
  <si>
    <t>Co-orientação de mestrado</t>
  </si>
  <si>
    <t>Pesquisa</t>
  </si>
  <si>
    <t>Extensão</t>
  </si>
  <si>
    <t>Coordenação de projeto com financiamento externo</t>
  </si>
  <si>
    <t>Gestão</t>
  </si>
  <si>
    <t>Curso de extensão ministrado</t>
  </si>
  <si>
    <t xml:space="preserve">Total </t>
  </si>
  <si>
    <t>Unidades</t>
  </si>
  <si>
    <t>Orientação  de  Residência  na  Pós-Graduação</t>
  </si>
  <si>
    <t xml:space="preserve">Orientação de doutorado </t>
  </si>
  <si>
    <t xml:space="preserve">Supervisão de pós-doutorado </t>
  </si>
  <si>
    <t>Orientação  de Especialização</t>
  </si>
  <si>
    <t>Orientação  de  TCC</t>
  </si>
  <si>
    <t>Orientação de Estágio curricular (aluno/ano)</t>
  </si>
  <si>
    <t>Orientação de Estágio extracurricular (aluno/ano)</t>
  </si>
  <si>
    <t>Orientação de Iniciação Cientíica (aluno/ano)</t>
  </si>
  <si>
    <t>Orientação de Extensão (aluno/ano)</t>
  </si>
  <si>
    <t>Orientação de Monitoria (aluno/ano)</t>
  </si>
  <si>
    <t>T utoria de PET, GET, Ligas e similares (semestre)</t>
  </si>
  <si>
    <t>Projetos de Consultoria, Técnico e Tutoria de Empresa Júnior</t>
  </si>
  <si>
    <t>Palestras/cursos/mini-cursos  em eventos nacionais</t>
  </si>
  <si>
    <t>Palestras/cursos/mini-cursos  em eventos internacionais</t>
  </si>
  <si>
    <t>Palestras/cursos/mini-cursos  em eventos locais</t>
  </si>
  <si>
    <t>Banca de doutorado</t>
  </si>
  <si>
    <t>Banca de qualificação de doutorado</t>
  </si>
  <si>
    <t>Banca de mestrado</t>
  </si>
  <si>
    <t>Banca de qualificação de mestrado</t>
  </si>
  <si>
    <t>Banca de especialização latu sensu ou TCC</t>
  </si>
  <si>
    <t>Indexado e com distribuição internacional</t>
  </si>
  <si>
    <t>Indexado e com distribuição nacional</t>
  </si>
  <si>
    <t>Sem indexação</t>
  </si>
  <si>
    <t>Periódicos com JCR</t>
  </si>
  <si>
    <t>Periódicos sem JCR</t>
  </si>
  <si>
    <t>Evento Internacional</t>
  </si>
  <si>
    <t>Evento Nacional</t>
  </si>
  <si>
    <t>Evento Regional</t>
  </si>
  <si>
    <t>Produto ou processo com patente internacional</t>
  </si>
  <si>
    <t>Produto ou processo com registro de patente internacional</t>
  </si>
  <si>
    <t>Produto ou processo com patente nacional</t>
  </si>
  <si>
    <t>Produto ou processo com registro de patente nacional</t>
  </si>
  <si>
    <t>Softwares registrados</t>
  </si>
  <si>
    <t>Coordenação de projeto financiado por órgãos de fomento ou fundo setorial</t>
  </si>
  <si>
    <t>Coordenação  de  projeto  com  financiamento  externo  de  outra fonte</t>
  </si>
  <si>
    <t>Liderança de grupo de  pesquisa (registrado no CNPq e certificado pela UFJF)</t>
  </si>
  <si>
    <t>Evento Internacional: Presidente da comissão Organizadora</t>
  </si>
  <si>
    <t>Evento Internacional: comissão Organizadora</t>
  </si>
  <si>
    <t>Evento Internacional: participação em eventos</t>
  </si>
  <si>
    <t xml:space="preserve">Coordenação de projeto concluído sem financiamento externo c/ cadastro na UFJF </t>
  </si>
  <si>
    <t>Evento Nacional: Presidente da comissão Organizadora</t>
  </si>
  <si>
    <t>Evento Nacional: comissão Organizadora</t>
  </si>
  <si>
    <t>Evento Nacional: participação em eventos</t>
  </si>
  <si>
    <t>Evento Local: Presidente da comissão Organizadora</t>
  </si>
  <si>
    <t>Evento Local: comissão Organizadora</t>
  </si>
  <si>
    <t>Evento Local: participação em eventos</t>
  </si>
  <si>
    <t>Publicação de livro sem indexação</t>
  </si>
  <si>
    <t>Publicação de capítulo de livro indexado</t>
  </si>
  <si>
    <t>Publicação de capítulo de livro sem indexação</t>
  </si>
  <si>
    <t>Publicação de livro indexado</t>
  </si>
  <si>
    <t>Resumos apresentados em eventos: internacional</t>
  </si>
  <si>
    <t>Resumos apresentados em eventos: nacional</t>
  </si>
  <si>
    <t>Artigo completo publicado em periódico</t>
  </si>
  <si>
    <t>Resumos apresentados em eventos: regional/local</t>
  </si>
  <si>
    <t>Desenvolvimento de outros produtos de extensão</t>
  </si>
  <si>
    <t xml:space="preserve">Desenvolvimento  de  material  didático ou  instrucional  </t>
  </si>
  <si>
    <t>Coordenação de projeto sem financiamento externo</t>
  </si>
  <si>
    <t xml:space="preserve">Participação em projeto                                                                                 </t>
  </si>
  <si>
    <t>Evento Internacional: Participação em eventos</t>
  </si>
  <si>
    <t>Evento Internacional: Participação na comissão Organizadora</t>
  </si>
  <si>
    <t>Evento Nacional: Participação na comissão Organizadora</t>
  </si>
  <si>
    <t>Evento Nacional: Participação em eventos</t>
  </si>
  <si>
    <t>Evento Local: Participação na comissão Organizadora</t>
  </si>
  <si>
    <t>Evento Local: Participação em eventos</t>
  </si>
  <si>
    <t>Coordenador de curso de graduação ou pós-graduação</t>
  </si>
  <si>
    <t>Vice-coordenador  de  curso  de  graduação  ou  pós-graduação</t>
  </si>
  <si>
    <t xml:space="preserve">Participação em atividades adjuntas de coordenação </t>
  </si>
  <si>
    <t xml:space="preserve">Reitor,  Vice-Reitor,  Pró-Reitores e  Diretorias  </t>
  </si>
  <si>
    <t>Coordenadores/Curadores  de  coleções  biológicas, laboratórios  e  museus</t>
  </si>
  <si>
    <t>Vice-diretores</t>
  </si>
  <si>
    <t>Sub-chefes</t>
  </si>
  <si>
    <t>Atividade  de  representação  em  comitês  ou  comissões na UFJF</t>
  </si>
  <si>
    <t>Coordenadores das Pró-Reitorias, Diretores de núcleos e Chefia de Departamento</t>
  </si>
  <si>
    <t>Participação no colegiado de curso de graduação ou pós-graduação</t>
  </si>
  <si>
    <t>Comissão  de  elaboração ou reformulação de Projeto Pedagógico: membro</t>
  </si>
  <si>
    <t>Comissão  de  elaboração ou reformulação de Projeto Pedagógico: presidente</t>
  </si>
  <si>
    <t>Comissão científica (pesquisa  e inovação/ internas ou externas): presidente</t>
  </si>
  <si>
    <t>Comissão científica (pesquisa  e inovação/ internas ou externas): membro</t>
  </si>
  <si>
    <t>Comissões representativas da universidade em órgão de fomento: ad-hoc</t>
  </si>
  <si>
    <t>Comissões representativas da universidade em órgão de fomento: membro</t>
  </si>
  <si>
    <t>Comissões representativas da universidade em órgão de fomento: presidente</t>
  </si>
  <si>
    <t>Participação em associações ou sociedades científicas: presidente</t>
  </si>
  <si>
    <t>Participação em associações ou sociedades científicas: membro</t>
  </si>
  <si>
    <t>Presidente em banca de concurso público</t>
  </si>
  <si>
    <t>Presidente de banca de processo seletivo simplificado</t>
  </si>
  <si>
    <t>Participação em banca de processo seletivo simplificado</t>
  </si>
  <si>
    <t>Participação em banca de concurso público</t>
  </si>
  <si>
    <t>Editor de periódico internacional indexado</t>
  </si>
  <si>
    <t>Membro do corpo editorial de periódico internacional indexado</t>
  </si>
  <si>
    <t xml:space="preserve">Revisor de periódico com JCR </t>
  </si>
  <si>
    <t xml:space="preserve">Revisor de capítulo de livro </t>
  </si>
  <si>
    <t>Editor de periódico nacional indexado</t>
  </si>
  <si>
    <t>Revisor de periódico sem JCR</t>
  </si>
  <si>
    <t>Membro do corpo editorial de periódico nacional indexado</t>
  </si>
  <si>
    <t>Prêmios nacionais</t>
  </si>
  <si>
    <t>Prêmios locais</t>
  </si>
  <si>
    <t>Prêmios internacionais</t>
  </si>
  <si>
    <t>PONTUAÇÃO TOTAL</t>
  </si>
  <si>
    <t>Orientação de Treinamento profissional (aluno/ano)</t>
  </si>
  <si>
    <t xml:space="preserve">Bolsista  de  Produtividade  Nível  1 (CNPq) </t>
  </si>
  <si>
    <t>Bolsista de Produtividade Nível 2 (CNPq)</t>
  </si>
  <si>
    <t>Bolsista de Desenvolvimento Tecnológico Industrial (CNPq)</t>
  </si>
  <si>
    <t>Participação em projeto com financiamento externo</t>
  </si>
  <si>
    <t>Observações</t>
  </si>
  <si>
    <t>Planilha de pontuação - Prof. Titular (Resolução ICB 02/2021)</t>
  </si>
  <si>
    <t>Total em atividades de ensino</t>
  </si>
  <si>
    <t>Total em atividades de pesquisa</t>
  </si>
  <si>
    <t>Total em atividades de Extensão</t>
  </si>
  <si>
    <t>Total em atividades de Gestão, Representação e Premiações</t>
  </si>
  <si>
    <r>
      <t>1.1 Aulas</t>
    </r>
    <r>
      <rPr>
        <sz val="11"/>
        <color theme="1"/>
        <rFont val="Calibri"/>
        <family val="2"/>
        <scheme val="minor"/>
      </rPr>
      <t xml:space="preserve"> (1hora/semanal, além das 8h obrigatórias)</t>
    </r>
  </si>
  <si>
    <t>1.2 Atividades de orientação concluída</t>
  </si>
  <si>
    <t>1.3 Outras orientações</t>
  </si>
  <si>
    <t>1.4  Palestras  ou  cursos  em  eventos acadêmicos</t>
  </si>
  <si>
    <t>1.5 Participação em bancas</t>
  </si>
  <si>
    <t>1. Atividades de Ensino</t>
  </si>
  <si>
    <t>2. Atividades de Pesquisa</t>
  </si>
  <si>
    <t>2.1 Publicações de livros</t>
  </si>
  <si>
    <t>2.2  Publicações  de  capítulos  de livro</t>
  </si>
  <si>
    <t>2.3 Artigos publicados em periódicos</t>
  </si>
  <si>
    <t>2.4 Resumos de trabalhos em eventos</t>
  </si>
  <si>
    <t>2.5  Propriedade  intelectual: produto/processo</t>
  </si>
  <si>
    <r>
      <t xml:space="preserve">2.6 Coordenação  de  projetos  de pesquisa/grupos de pesquisa </t>
    </r>
    <r>
      <rPr>
        <sz val="11"/>
        <color theme="1"/>
        <rFont val="Calibri"/>
        <family val="2"/>
        <scheme val="minor"/>
      </rPr>
      <t>(unidade/ano)</t>
    </r>
  </si>
  <si>
    <t>2.7  Organização  e/ou  participação em eventos</t>
  </si>
  <si>
    <t>3. Atividades de Extensão</t>
  </si>
  <si>
    <t>3.1 Produções bibliográficas</t>
  </si>
  <si>
    <t>3.2 Produção técnica</t>
  </si>
  <si>
    <t>3.3  Coordenação/participação  de projetos de extensão</t>
  </si>
  <si>
    <t>3.4 Organização e/ou participação em eventos de extensão</t>
  </si>
  <si>
    <t>4. Atividades de Gestão, Representação e Premiações</t>
  </si>
  <si>
    <r>
      <t xml:space="preserve">4.1  Coordenação de  graduação ou pós-graduação stricto sensu </t>
    </r>
    <r>
      <rPr>
        <sz val="11"/>
        <color theme="1"/>
        <rFont val="Calibri"/>
        <family val="2"/>
        <scheme val="minor"/>
      </rPr>
      <t>(ano)</t>
    </r>
  </si>
  <si>
    <r>
      <t xml:space="preserve">4.2  Administração central, colegiados  centrais, chefia e representações </t>
    </r>
    <r>
      <rPr>
        <sz val="11"/>
        <color theme="1"/>
        <rFont val="Calibri"/>
        <family val="2"/>
        <scheme val="minor"/>
      </rPr>
      <t>(ano)</t>
    </r>
  </si>
  <si>
    <r>
      <t xml:space="preserve">4.3  Assessoria, consultoria ou participação em órgãos de fomento à pesquisa </t>
    </r>
    <r>
      <rPr>
        <sz val="11"/>
        <color theme="1"/>
        <rFont val="Calibri"/>
        <family val="2"/>
        <scheme val="minor"/>
      </rPr>
      <t>(ano)</t>
    </r>
  </si>
  <si>
    <r>
      <t>4.4 Participação em bancas</t>
    </r>
    <r>
      <rPr>
        <sz val="11"/>
        <color theme="1"/>
        <rFont val="Calibri"/>
        <family val="2"/>
        <scheme val="minor"/>
      </rPr>
      <t xml:space="preserve"> (banca)</t>
    </r>
  </si>
  <si>
    <r>
      <t xml:space="preserve">4.5  Participação em atividades editoriais </t>
    </r>
    <r>
      <rPr>
        <sz val="11"/>
        <color theme="1"/>
        <rFont val="Calibri"/>
        <family val="2"/>
        <scheme val="minor"/>
      </rPr>
      <t>(ano ou revisão)</t>
    </r>
  </si>
  <si>
    <r>
      <t>4.6 Recebimento de comendas e premiações</t>
    </r>
    <r>
      <rPr>
        <sz val="11"/>
        <color theme="1"/>
        <rFont val="Calibri"/>
        <family val="2"/>
        <scheme val="minor"/>
      </rPr>
      <t xml:space="preserve"> (prêmio)</t>
    </r>
  </si>
  <si>
    <t>Percentual</t>
  </si>
  <si>
    <t>Atividades</t>
  </si>
  <si>
    <t>RESUMO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</si>
</sst>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1D4"/>
        <bgColor indexed="64"/>
      </patternFill>
    </fill>
    <fill>
      <patternFill patternType="solid">
        <fgColor rgb="FFEDD7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1" fillId="5" borderId="3" xfId="0" applyFont="1" applyFill="1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1" fillId="7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4" xfId="0" applyFill="1" applyBorder="1"/>
    <xf numFmtId="0" fontId="0" fillId="10" borderId="4" xfId="0" applyFill="1" applyBorder="1" applyAlignment="1">
      <alignment horizontal="center"/>
    </xf>
    <xf numFmtId="0" fontId="0" fillId="10" borderId="5" xfId="0" applyFill="1" applyBorder="1"/>
    <xf numFmtId="0" fontId="0" fillId="10" borderId="0" xfId="0" applyFill="1" applyAlignment="1">
      <alignment wrapText="1"/>
    </xf>
    <xf numFmtId="0" fontId="3" fillId="10" borderId="0" xfId="0" applyFont="1" applyFill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7" xfId="0" applyFill="1" applyBorder="1"/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/>
    <xf numFmtId="0" fontId="3" fillId="6" borderId="0" xfId="0" applyFont="1" applyFill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12" borderId="8" xfId="0" applyFill="1" applyBorder="1"/>
    <xf numFmtId="0" fontId="0" fillId="12" borderId="8" xfId="0" applyFill="1" applyBorder="1" applyAlignment="1">
      <alignment horizontal="center"/>
    </xf>
    <xf numFmtId="0" fontId="0" fillId="12" borderId="9" xfId="0" applyFill="1" applyBorder="1"/>
    <xf numFmtId="0" fontId="3" fillId="12" borderId="8" xfId="0" applyFont="1" applyFill="1" applyBorder="1" applyAlignment="1">
      <alignment horizontal="center"/>
    </xf>
    <xf numFmtId="0" fontId="3" fillId="5" borderId="0" xfId="0" applyFont="1" applyFill="1" applyAlignment="1" applyProtection="1">
      <alignment horizontal="center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10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12" borderId="0" xfId="0" applyFont="1" applyFill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  <protection locked="0"/>
    </xf>
    <xf numFmtId="0" fontId="3" fillId="12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12" borderId="9" xfId="0" applyFont="1" applyFill="1" applyBorder="1" applyAlignment="1">
      <alignment horizontal="left"/>
    </xf>
    <xf numFmtId="0" fontId="4" fillId="6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left"/>
    </xf>
    <xf numFmtId="0" fontId="1" fillId="12" borderId="9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10" borderId="0" xfId="0" applyFont="1" applyFill="1" applyAlignment="1">
      <alignment horizontal="left"/>
    </xf>
    <xf numFmtId="0" fontId="1" fillId="11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10" borderId="5" xfId="0" applyFont="1" applyFill="1" applyBorder="1" applyAlignment="1">
      <alignment horizontal="left" wrapText="1"/>
    </xf>
    <xf numFmtId="0" fontId="1" fillId="10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 wrapText="1"/>
    </xf>
    <xf numFmtId="0" fontId="1" fillId="9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D779"/>
      <color rgb="FFF7E9BB"/>
      <color rgb="FFF8F1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45"/>
  <sheetViews>
    <sheetView tabSelected="1" topLeftCell="C1" workbookViewId="0">
      <selection activeCell="E4" sqref="E4"/>
    </sheetView>
  </sheetViews>
  <sheetFormatPr defaultRowHeight="15" x14ac:dyDescent="0.25"/>
  <cols>
    <col min="1" max="1" width="1.85546875" customWidth="1"/>
    <col min="2" max="2" width="3" customWidth="1"/>
    <col min="3" max="3" width="69.85546875" customWidth="1"/>
    <col min="4" max="4" width="9.5703125" customWidth="1"/>
    <col min="5" max="5" width="10.140625" style="67" customWidth="1"/>
    <col min="6" max="6" width="8.7109375" style="1" customWidth="1"/>
    <col min="7" max="7" width="39.140625" style="41" customWidth="1"/>
    <col min="8" max="8" width="14" customWidth="1"/>
    <col min="9" max="9" width="8.140625" style="1" customWidth="1"/>
    <col min="10" max="10" width="11" customWidth="1"/>
  </cols>
  <sheetData>
    <row r="1" spans="2:10" ht="18.75" x14ac:dyDescent="0.3">
      <c r="B1" s="89" t="s">
        <v>117</v>
      </c>
      <c r="C1" s="89"/>
      <c r="D1" s="89"/>
      <c r="E1" s="89"/>
      <c r="F1" s="89"/>
      <c r="H1" s="73" t="s">
        <v>150</v>
      </c>
      <c r="I1" s="74"/>
      <c r="J1" s="74"/>
    </row>
    <row r="2" spans="2:10" ht="15.75" x14ac:dyDescent="0.25">
      <c r="B2" s="93" t="s">
        <v>127</v>
      </c>
      <c r="C2" s="93"/>
      <c r="D2" s="11" t="s">
        <v>1</v>
      </c>
      <c r="E2" s="56" t="s">
        <v>12</v>
      </c>
      <c r="F2" s="11" t="s">
        <v>2</v>
      </c>
      <c r="G2" s="42" t="s">
        <v>116</v>
      </c>
      <c r="H2" s="71" t="s">
        <v>149</v>
      </c>
      <c r="I2" s="71" t="s">
        <v>11</v>
      </c>
      <c r="J2" s="71" t="s">
        <v>148</v>
      </c>
    </row>
    <row r="3" spans="2:10" ht="15.75" thickBot="1" x14ac:dyDescent="0.3">
      <c r="B3" s="7" t="s">
        <v>122</v>
      </c>
      <c r="C3" s="5"/>
      <c r="D3" s="6">
        <v>1</v>
      </c>
      <c r="E3" s="57"/>
      <c r="F3" s="44">
        <f>D3*E3</f>
        <v>0</v>
      </c>
      <c r="G3" s="43"/>
      <c r="H3" s="72" t="s">
        <v>0</v>
      </c>
      <c r="I3" s="68">
        <f>F32</f>
        <v>0</v>
      </c>
      <c r="J3" s="70" t="e">
        <f>(I3*100)/I7</f>
        <v>#DIV/0!</v>
      </c>
    </row>
    <row r="4" spans="2:10" ht="15.75" thickTop="1" x14ac:dyDescent="0.25">
      <c r="B4" s="90" t="s">
        <v>123</v>
      </c>
      <c r="C4" s="90"/>
      <c r="D4" s="3"/>
      <c r="E4" s="38"/>
      <c r="F4" s="4"/>
      <c r="H4" s="72" t="s">
        <v>6</v>
      </c>
      <c r="I4" s="68">
        <f>F74</f>
        <v>0</v>
      </c>
      <c r="J4" s="70" t="e">
        <f>(I4*100)/I7</f>
        <v>#DIV/0!</v>
      </c>
    </row>
    <row r="5" spans="2:10" x14ac:dyDescent="0.25">
      <c r="B5" s="2"/>
      <c r="C5" s="2" t="s">
        <v>14</v>
      </c>
      <c r="D5" s="3">
        <v>20</v>
      </c>
      <c r="E5" s="38"/>
      <c r="F5" s="4">
        <f>D5*E5</f>
        <v>0</v>
      </c>
      <c r="H5" s="72" t="s">
        <v>7</v>
      </c>
      <c r="I5" s="68">
        <f>F103</f>
        <v>0</v>
      </c>
      <c r="J5" s="70" t="e">
        <f>(I5*100)/I7</f>
        <v>#DIV/0!</v>
      </c>
    </row>
    <row r="6" spans="2:10" x14ac:dyDescent="0.25">
      <c r="B6" s="2"/>
      <c r="C6" s="2" t="s">
        <v>3</v>
      </c>
      <c r="D6" s="3">
        <v>9</v>
      </c>
      <c r="E6" s="38"/>
      <c r="F6" s="4">
        <f t="shared" ref="F6:F31" si="0">D6*E6</f>
        <v>0</v>
      </c>
      <c r="H6" s="72" t="s">
        <v>9</v>
      </c>
      <c r="I6" s="68">
        <f>F144</f>
        <v>0</v>
      </c>
      <c r="J6" s="70" t="e">
        <f>(I6*100)/I7</f>
        <v>#DIV/0!</v>
      </c>
    </row>
    <row r="7" spans="2:10" x14ac:dyDescent="0.25">
      <c r="B7" s="2"/>
      <c r="C7" s="2" t="s">
        <v>15</v>
      </c>
      <c r="D7" s="3">
        <v>15</v>
      </c>
      <c r="E7" s="38"/>
      <c r="F7" s="4">
        <f t="shared" si="0"/>
        <v>0</v>
      </c>
      <c r="H7" s="69" t="s">
        <v>2</v>
      </c>
      <c r="I7" s="69">
        <f>SUM(I3:I6)</f>
        <v>0</v>
      </c>
      <c r="J7" s="69" t="e">
        <f>SUM(J3:J6)</f>
        <v>#DIV/0!</v>
      </c>
    </row>
    <row r="8" spans="2:10" x14ac:dyDescent="0.25">
      <c r="B8" s="2"/>
      <c r="C8" s="2" t="s">
        <v>4</v>
      </c>
      <c r="D8" s="3">
        <v>10</v>
      </c>
      <c r="E8" s="38"/>
      <c r="F8" s="4">
        <f t="shared" si="0"/>
        <v>0</v>
      </c>
    </row>
    <row r="9" spans="2:10" x14ac:dyDescent="0.25">
      <c r="B9" s="2"/>
      <c r="C9" s="2" t="s">
        <v>5</v>
      </c>
      <c r="D9" s="3">
        <v>5</v>
      </c>
      <c r="E9" s="38"/>
      <c r="F9" s="4">
        <f t="shared" si="0"/>
        <v>0</v>
      </c>
    </row>
    <row r="10" spans="2:10" x14ac:dyDescent="0.25">
      <c r="B10" s="2"/>
      <c r="C10" s="2" t="s">
        <v>13</v>
      </c>
      <c r="D10" s="3">
        <v>10</v>
      </c>
      <c r="E10" s="38"/>
      <c r="F10" s="4">
        <f t="shared" si="0"/>
        <v>0</v>
      </c>
    </row>
    <row r="11" spans="2:10" x14ac:dyDescent="0.25">
      <c r="B11" s="2"/>
      <c r="C11" s="2" t="s">
        <v>16</v>
      </c>
      <c r="D11" s="3">
        <v>5</v>
      </c>
      <c r="E11" s="38"/>
      <c r="F11" s="4">
        <f t="shared" si="0"/>
        <v>0</v>
      </c>
    </row>
    <row r="12" spans="2:10" x14ac:dyDescent="0.25">
      <c r="B12" s="2"/>
      <c r="C12" s="2" t="s">
        <v>17</v>
      </c>
      <c r="D12" s="3">
        <v>3</v>
      </c>
      <c r="E12" s="38"/>
      <c r="F12" s="4">
        <f t="shared" si="0"/>
        <v>0</v>
      </c>
    </row>
    <row r="13" spans="2:10" x14ac:dyDescent="0.25">
      <c r="B13" s="2"/>
      <c r="C13" s="2" t="s">
        <v>20</v>
      </c>
      <c r="D13" s="3">
        <v>5</v>
      </c>
      <c r="E13" s="38"/>
      <c r="F13" s="4">
        <f t="shared" si="0"/>
        <v>0</v>
      </c>
      <c r="G13" s="43"/>
    </row>
    <row r="14" spans="2:10" x14ac:dyDescent="0.25">
      <c r="B14" s="2"/>
      <c r="C14" s="2" t="s">
        <v>21</v>
      </c>
      <c r="D14" s="3">
        <v>5</v>
      </c>
      <c r="E14" s="38"/>
      <c r="F14" s="4">
        <f t="shared" si="0"/>
        <v>0</v>
      </c>
    </row>
    <row r="15" spans="2:10" x14ac:dyDescent="0.25">
      <c r="B15" s="2"/>
      <c r="C15" s="2" t="s">
        <v>22</v>
      </c>
      <c r="D15" s="3">
        <v>3</v>
      </c>
      <c r="E15" s="38"/>
      <c r="F15" s="4">
        <f t="shared" si="0"/>
        <v>0</v>
      </c>
      <c r="G15" s="43"/>
    </row>
    <row r="16" spans="2:10" x14ac:dyDescent="0.25">
      <c r="B16" s="2"/>
      <c r="C16" s="2" t="s">
        <v>111</v>
      </c>
      <c r="D16" s="3">
        <v>3</v>
      </c>
      <c r="E16" s="38"/>
      <c r="F16" s="4">
        <f t="shared" si="0"/>
        <v>0</v>
      </c>
      <c r="G16" s="43"/>
    </row>
    <row r="17" spans="2:7" x14ac:dyDescent="0.25">
      <c r="B17" s="2"/>
      <c r="C17" s="2" t="s">
        <v>18</v>
      </c>
      <c r="D17" s="3">
        <v>3</v>
      </c>
      <c r="E17" s="38"/>
      <c r="F17" s="4">
        <f t="shared" si="0"/>
        <v>0</v>
      </c>
    </row>
    <row r="18" spans="2:7" ht="15.75" thickBot="1" x14ac:dyDescent="0.3">
      <c r="B18" s="8"/>
      <c r="C18" s="8" t="s">
        <v>19</v>
      </c>
      <c r="D18" s="9">
        <v>1</v>
      </c>
      <c r="E18" s="58"/>
      <c r="F18" s="45">
        <f t="shared" si="0"/>
        <v>0</v>
      </c>
    </row>
    <row r="19" spans="2:7" ht="15.75" thickTop="1" x14ac:dyDescent="0.25">
      <c r="B19" s="90" t="s">
        <v>124</v>
      </c>
      <c r="C19" s="90"/>
      <c r="D19" s="10"/>
      <c r="E19" s="59"/>
      <c r="F19" s="46">
        <f t="shared" si="0"/>
        <v>0</v>
      </c>
    </row>
    <row r="20" spans="2:7" x14ac:dyDescent="0.25">
      <c r="B20" s="2"/>
      <c r="C20" s="2" t="s">
        <v>23</v>
      </c>
      <c r="D20" s="3">
        <v>4</v>
      </c>
      <c r="E20" s="38"/>
      <c r="F20" s="4">
        <f t="shared" si="0"/>
        <v>0</v>
      </c>
    </row>
    <row r="21" spans="2:7" ht="15.75" thickBot="1" x14ac:dyDescent="0.3">
      <c r="B21" s="8"/>
      <c r="C21" s="8" t="s">
        <v>24</v>
      </c>
      <c r="D21" s="9">
        <v>3</v>
      </c>
      <c r="E21" s="58"/>
      <c r="F21" s="45">
        <f t="shared" si="0"/>
        <v>0</v>
      </c>
    </row>
    <row r="22" spans="2:7" ht="15.75" thickTop="1" x14ac:dyDescent="0.25">
      <c r="B22" s="91" t="s">
        <v>125</v>
      </c>
      <c r="C22" s="90"/>
      <c r="D22" s="10"/>
      <c r="E22" s="59"/>
      <c r="F22" s="46">
        <f t="shared" si="0"/>
        <v>0</v>
      </c>
    </row>
    <row r="23" spans="2:7" x14ac:dyDescent="0.25">
      <c r="B23" s="2"/>
      <c r="C23" s="2" t="s">
        <v>26</v>
      </c>
      <c r="D23" s="3">
        <v>7</v>
      </c>
      <c r="E23" s="38"/>
      <c r="F23" s="4">
        <f t="shared" si="0"/>
        <v>0</v>
      </c>
    </row>
    <row r="24" spans="2:7" x14ac:dyDescent="0.25">
      <c r="B24" s="2"/>
      <c r="C24" s="2" t="s">
        <v>25</v>
      </c>
      <c r="D24" s="3">
        <v>5</v>
      </c>
      <c r="E24" s="38"/>
      <c r="F24" s="4">
        <f t="shared" si="0"/>
        <v>0</v>
      </c>
    </row>
    <row r="25" spans="2:7" ht="15.75" thickBot="1" x14ac:dyDescent="0.3">
      <c r="B25" s="8"/>
      <c r="C25" s="8" t="s">
        <v>27</v>
      </c>
      <c r="D25" s="9">
        <v>3</v>
      </c>
      <c r="E25" s="58"/>
      <c r="F25" s="45">
        <f t="shared" si="0"/>
        <v>0</v>
      </c>
    </row>
    <row r="26" spans="2:7" ht="15.75" thickTop="1" x14ac:dyDescent="0.25">
      <c r="B26" s="90" t="s">
        <v>126</v>
      </c>
      <c r="C26" s="90"/>
      <c r="D26" s="2"/>
      <c r="E26" s="38"/>
      <c r="F26" s="4">
        <f t="shared" si="0"/>
        <v>0</v>
      </c>
    </row>
    <row r="27" spans="2:7" x14ac:dyDescent="0.25">
      <c r="B27" s="2"/>
      <c r="C27" s="2" t="s">
        <v>28</v>
      </c>
      <c r="D27" s="3">
        <v>5</v>
      </c>
      <c r="E27" s="38"/>
      <c r="F27" s="4">
        <f t="shared" si="0"/>
        <v>0</v>
      </c>
    </row>
    <row r="28" spans="2:7" x14ac:dyDescent="0.25">
      <c r="B28" s="2"/>
      <c r="C28" s="2" t="s">
        <v>29</v>
      </c>
      <c r="D28" s="3">
        <v>3</v>
      </c>
      <c r="E28" s="38"/>
      <c r="F28" s="4">
        <f t="shared" si="0"/>
        <v>0</v>
      </c>
      <c r="G28" s="43"/>
    </row>
    <row r="29" spans="2:7" x14ac:dyDescent="0.25">
      <c r="B29" s="2"/>
      <c r="C29" s="2" t="s">
        <v>30</v>
      </c>
      <c r="D29" s="3">
        <v>4</v>
      </c>
      <c r="E29" s="38"/>
      <c r="F29" s="4">
        <f t="shared" si="0"/>
        <v>0</v>
      </c>
    </row>
    <row r="30" spans="2:7" x14ac:dyDescent="0.25">
      <c r="B30" s="2"/>
      <c r="C30" s="2" t="s">
        <v>31</v>
      </c>
      <c r="D30" s="3">
        <v>2</v>
      </c>
      <c r="E30" s="38"/>
      <c r="F30" s="4">
        <f t="shared" si="0"/>
        <v>0</v>
      </c>
    </row>
    <row r="31" spans="2:7" x14ac:dyDescent="0.25">
      <c r="B31" s="2"/>
      <c r="C31" s="2" t="s">
        <v>32</v>
      </c>
      <c r="D31" s="3">
        <v>1</v>
      </c>
      <c r="E31" s="38"/>
      <c r="F31" s="4">
        <f t="shared" si="0"/>
        <v>0</v>
      </c>
    </row>
    <row r="32" spans="2:7" ht="15.75" x14ac:dyDescent="0.25">
      <c r="B32" s="77" t="s">
        <v>118</v>
      </c>
      <c r="C32" s="78"/>
      <c r="D32" s="78"/>
      <c r="E32" s="78"/>
      <c r="F32" s="54">
        <f>SUM(F3:F31)</f>
        <v>0</v>
      </c>
    </row>
    <row r="33" spans="2:6" x14ac:dyDescent="0.25">
      <c r="B33" s="92" t="s">
        <v>128</v>
      </c>
      <c r="C33" s="92"/>
      <c r="D33" s="12" t="s">
        <v>1</v>
      </c>
      <c r="E33" s="47" t="s">
        <v>12</v>
      </c>
      <c r="F33" s="47" t="s">
        <v>2</v>
      </c>
    </row>
    <row r="34" spans="2:6" x14ac:dyDescent="0.25">
      <c r="B34" s="84" t="s">
        <v>129</v>
      </c>
      <c r="C34" s="84"/>
      <c r="D34" s="13"/>
      <c r="E34" s="39"/>
      <c r="F34" s="19"/>
    </row>
    <row r="35" spans="2:6" x14ac:dyDescent="0.25">
      <c r="B35" s="13"/>
      <c r="C35" s="13" t="s">
        <v>33</v>
      </c>
      <c r="D35" s="14">
        <v>50</v>
      </c>
      <c r="E35" s="39"/>
      <c r="F35" s="19">
        <f>D35*E35</f>
        <v>0</v>
      </c>
    </row>
    <row r="36" spans="2:6" x14ac:dyDescent="0.25">
      <c r="B36" s="13"/>
      <c r="C36" s="13" t="s">
        <v>34</v>
      </c>
      <c r="D36" s="14">
        <v>30</v>
      </c>
      <c r="E36" s="39"/>
      <c r="F36" s="19">
        <f t="shared" ref="F36:F73" si="1">D36*E36</f>
        <v>0</v>
      </c>
    </row>
    <row r="37" spans="2:6" ht="15.75" thickBot="1" x14ac:dyDescent="0.3">
      <c r="B37" s="15"/>
      <c r="C37" s="15" t="s">
        <v>35</v>
      </c>
      <c r="D37" s="16">
        <v>5</v>
      </c>
      <c r="E37" s="40"/>
      <c r="F37" s="20">
        <f t="shared" si="1"/>
        <v>0</v>
      </c>
    </row>
    <row r="38" spans="2:6" ht="15.75" thickTop="1" x14ac:dyDescent="0.25">
      <c r="B38" s="87" t="s">
        <v>130</v>
      </c>
      <c r="C38" s="88"/>
      <c r="D38" s="17"/>
      <c r="E38" s="60"/>
      <c r="F38" s="48"/>
    </row>
    <row r="39" spans="2:6" x14ac:dyDescent="0.25">
      <c r="B39" s="13"/>
      <c r="C39" s="13" t="s">
        <v>33</v>
      </c>
      <c r="D39" s="14">
        <v>10</v>
      </c>
      <c r="E39" s="39"/>
      <c r="F39" s="19">
        <f t="shared" si="1"/>
        <v>0</v>
      </c>
    </row>
    <row r="40" spans="2:6" x14ac:dyDescent="0.25">
      <c r="B40" s="13"/>
      <c r="C40" s="13" t="s">
        <v>34</v>
      </c>
      <c r="D40" s="14">
        <v>7</v>
      </c>
      <c r="E40" s="39"/>
      <c r="F40" s="19">
        <f t="shared" si="1"/>
        <v>0</v>
      </c>
    </row>
    <row r="41" spans="2:6" ht="15.75" thickBot="1" x14ac:dyDescent="0.3">
      <c r="B41" s="15"/>
      <c r="C41" s="15" t="s">
        <v>35</v>
      </c>
      <c r="D41" s="16">
        <v>2</v>
      </c>
      <c r="E41" s="40"/>
      <c r="F41" s="20">
        <f t="shared" si="1"/>
        <v>0</v>
      </c>
    </row>
    <row r="42" spans="2:6" ht="15.75" thickTop="1" x14ac:dyDescent="0.25">
      <c r="B42" s="87" t="s">
        <v>131</v>
      </c>
      <c r="C42" s="88"/>
      <c r="D42" s="17"/>
      <c r="E42" s="60"/>
      <c r="F42" s="48"/>
    </row>
    <row r="43" spans="2:6" x14ac:dyDescent="0.25">
      <c r="B43" s="13"/>
      <c r="C43" s="13" t="s">
        <v>36</v>
      </c>
      <c r="D43" s="14">
        <v>25</v>
      </c>
      <c r="E43" s="39"/>
      <c r="F43" s="19">
        <f t="shared" si="1"/>
        <v>0</v>
      </c>
    </row>
    <row r="44" spans="2:6" ht="15.75" thickBot="1" x14ac:dyDescent="0.3">
      <c r="B44" s="15"/>
      <c r="C44" s="15" t="s">
        <v>37</v>
      </c>
      <c r="D44" s="16">
        <v>10</v>
      </c>
      <c r="E44" s="40"/>
      <c r="F44" s="20">
        <f t="shared" si="1"/>
        <v>0</v>
      </c>
    </row>
    <row r="45" spans="2:6" ht="15.75" thickTop="1" x14ac:dyDescent="0.25">
      <c r="B45" s="87" t="s">
        <v>132</v>
      </c>
      <c r="C45" s="88"/>
      <c r="D45" s="17"/>
      <c r="E45" s="60"/>
      <c r="F45" s="48"/>
    </row>
    <row r="46" spans="2:6" x14ac:dyDescent="0.25">
      <c r="B46" s="13"/>
      <c r="C46" s="13" t="s">
        <v>38</v>
      </c>
      <c r="D46" s="14">
        <v>3</v>
      </c>
      <c r="E46" s="39"/>
      <c r="F46" s="19">
        <f t="shared" si="1"/>
        <v>0</v>
      </c>
    </row>
    <row r="47" spans="2:6" x14ac:dyDescent="0.25">
      <c r="B47" s="13"/>
      <c r="C47" s="13" t="s">
        <v>39</v>
      </c>
      <c r="D47" s="14">
        <v>2</v>
      </c>
      <c r="E47" s="39"/>
      <c r="F47" s="19">
        <f t="shared" si="1"/>
        <v>0</v>
      </c>
    </row>
    <row r="48" spans="2:6" ht="15.75" thickBot="1" x14ac:dyDescent="0.3">
      <c r="B48" s="15"/>
      <c r="C48" s="15" t="s">
        <v>40</v>
      </c>
      <c r="D48" s="16">
        <v>1</v>
      </c>
      <c r="E48" s="40"/>
      <c r="F48" s="20">
        <f t="shared" si="1"/>
        <v>0</v>
      </c>
    </row>
    <row r="49" spans="2:6" ht="15.75" thickTop="1" x14ac:dyDescent="0.25">
      <c r="B49" s="88" t="s">
        <v>133</v>
      </c>
      <c r="C49" s="88"/>
      <c r="D49" s="17"/>
      <c r="E49" s="60"/>
      <c r="F49" s="48"/>
    </row>
    <row r="50" spans="2:6" x14ac:dyDescent="0.25">
      <c r="B50" s="13"/>
      <c r="C50" s="13" t="s">
        <v>41</v>
      </c>
      <c r="D50" s="14">
        <v>36</v>
      </c>
      <c r="E50" s="39"/>
      <c r="F50" s="19">
        <f t="shared" si="1"/>
        <v>0</v>
      </c>
    </row>
    <row r="51" spans="2:6" x14ac:dyDescent="0.25">
      <c r="B51" s="13"/>
      <c r="C51" s="13" t="s">
        <v>42</v>
      </c>
      <c r="D51" s="14">
        <v>8</v>
      </c>
      <c r="E51" s="39"/>
      <c r="F51" s="19">
        <f t="shared" si="1"/>
        <v>0</v>
      </c>
    </row>
    <row r="52" spans="2:6" x14ac:dyDescent="0.25">
      <c r="B52" s="13"/>
      <c r="C52" s="13" t="s">
        <v>43</v>
      </c>
      <c r="D52" s="14">
        <v>27</v>
      </c>
      <c r="E52" s="39"/>
      <c r="F52" s="19">
        <f t="shared" si="1"/>
        <v>0</v>
      </c>
    </row>
    <row r="53" spans="2:6" x14ac:dyDescent="0.25">
      <c r="B53" s="13"/>
      <c r="C53" s="13" t="s">
        <v>44</v>
      </c>
      <c r="D53" s="14">
        <v>5</v>
      </c>
      <c r="E53" s="39"/>
      <c r="F53" s="19">
        <f t="shared" si="1"/>
        <v>0</v>
      </c>
    </row>
    <row r="54" spans="2:6" ht="15.75" thickBot="1" x14ac:dyDescent="0.3">
      <c r="B54" s="15"/>
      <c r="C54" s="15" t="s">
        <v>45</v>
      </c>
      <c r="D54" s="16">
        <v>5</v>
      </c>
      <c r="E54" s="40"/>
      <c r="F54" s="20">
        <f t="shared" si="1"/>
        <v>0</v>
      </c>
    </row>
    <row r="55" spans="2:6" ht="15.75" thickTop="1" x14ac:dyDescent="0.25">
      <c r="B55" s="87" t="s">
        <v>134</v>
      </c>
      <c r="C55" s="88"/>
      <c r="D55" s="17"/>
      <c r="E55" s="60"/>
      <c r="F55" s="48"/>
    </row>
    <row r="56" spans="2:6" x14ac:dyDescent="0.25">
      <c r="B56" s="13"/>
      <c r="C56" s="13" t="s">
        <v>46</v>
      </c>
      <c r="D56" s="14">
        <v>10</v>
      </c>
      <c r="E56" s="39"/>
      <c r="F56" s="19">
        <f t="shared" si="1"/>
        <v>0</v>
      </c>
    </row>
    <row r="57" spans="2:6" x14ac:dyDescent="0.25">
      <c r="B57" s="13"/>
      <c r="C57" s="13" t="s">
        <v>47</v>
      </c>
      <c r="D57" s="14">
        <v>7</v>
      </c>
      <c r="E57" s="39"/>
      <c r="F57" s="19">
        <f t="shared" si="1"/>
        <v>0</v>
      </c>
    </row>
    <row r="58" spans="2:6" x14ac:dyDescent="0.25">
      <c r="B58" s="13"/>
      <c r="C58" s="13" t="s">
        <v>115</v>
      </c>
      <c r="D58" s="14">
        <v>3</v>
      </c>
      <c r="E58" s="39"/>
      <c r="F58" s="19">
        <f t="shared" si="1"/>
        <v>0</v>
      </c>
    </row>
    <row r="59" spans="2:6" ht="18" customHeight="1" x14ac:dyDescent="0.25">
      <c r="B59" s="13"/>
      <c r="C59" s="18" t="s">
        <v>52</v>
      </c>
      <c r="D59" s="14">
        <v>5</v>
      </c>
      <c r="E59" s="39"/>
      <c r="F59" s="19">
        <f t="shared" si="1"/>
        <v>0</v>
      </c>
    </row>
    <row r="60" spans="2:6" x14ac:dyDescent="0.25">
      <c r="B60" s="13"/>
      <c r="C60" s="18" t="s">
        <v>112</v>
      </c>
      <c r="D60" s="14">
        <v>10</v>
      </c>
      <c r="E60" s="39"/>
      <c r="F60" s="19">
        <f t="shared" si="1"/>
        <v>0</v>
      </c>
    </row>
    <row r="61" spans="2:6" x14ac:dyDescent="0.25">
      <c r="B61" s="13"/>
      <c r="C61" s="13" t="s">
        <v>113</v>
      </c>
      <c r="D61" s="14">
        <v>5</v>
      </c>
      <c r="E61" s="39"/>
      <c r="F61" s="19">
        <f t="shared" si="1"/>
        <v>0</v>
      </c>
    </row>
    <row r="62" spans="2:6" x14ac:dyDescent="0.25">
      <c r="B62" s="13"/>
      <c r="C62" s="13" t="s">
        <v>114</v>
      </c>
      <c r="D62" s="14">
        <v>5</v>
      </c>
      <c r="E62" s="39"/>
      <c r="F62" s="19">
        <f t="shared" si="1"/>
        <v>0</v>
      </c>
    </row>
    <row r="63" spans="2:6" ht="15.75" thickBot="1" x14ac:dyDescent="0.3">
      <c r="B63" s="15"/>
      <c r="C63" s="15" t="s">
        <v>48</v>
      </c>
      <c r="D63" s="16">
        <v>1</v>
      </c>
      <c r="E63" s="40"/>
      <c r="F63" s="20">
        <f t="shared" si="1"/>
        <v>0</v>
      </c>
    </row>
    <row r="64" spans="2:6" ht="15.75" thickTop="1" x14ac:dyDescent="0.25">
      <c r="B64" s="83" t="s">
        <v>135</v>
      </c>
      <c r="C64" s="84"/>
      <c r="D64" s="13"/>
      <c r="E64" s="39"/>
      <c r="F64" s="19"/>
    </row>
    <row r="65" spans="2:6" x14ac:dyDescent="0.25">
      <c r="B65" s="13"/>
      <c r="C65" s="13" t="s">
        <v>49</v>
      </c>
      <c r="D65" s="14">
        <v>10</v>
      </c>
      <c r="E65" s="39"/>
      <c r="F65" s="19">
        <f t="shared" si="1"/>
        <v>0</v>
      </c>
    </row>
    <row r="66" spans="2:6" x14ac:dyDescent="0.25">
      <c r="B66" s="13"/>
      <c r="C66" s="13" t="s">
        <v>50</v>
      </c>
      <c r="D66" s="14">
        <v>6</v>
      </c>
      <c r="E66" s="39"/>
      <c r="F66" s="19">
        <f t="shared" si="1"/>
        <v>0</v>
      </c>
    </row>
    <row r="67" spans="2:6" x14ac:dyDescent="0.25">
      <c r="B67" s="13"/>
      <c r="C67" s="13" t="s">
        <v>51</v>
      </c>
      <c r="D67" s="19">
        <v>3</v>
      </c>
      <c r="E67" s="39"/>
      <c r="F67" s="19">
        <f t="shared" si="1"/>
        <v>0</v>
      </c>
    </row>
    <row r="68" spans="2:6" x14ac:dyDescent="0.25">
      <c r="B68" s="13"/>
      <c r="C68" s="13" t="s">
        <v>53</v>
      </c>
      <c r="D68" s="14">
        <v>8</v>
      </c>
      <c r="E68" s="39"/>
      <c r="F68" s="19">
        <f t="shared" si="1"/>
        <v>0</v>
      </c>
    </row>
    <row r="69" spans="2:6" x14ac:dyDescent="0.25">
      <c r="B69" s="13"/>
      <c r="C69" s="13" t="s">
        <v>54</v>
      </c>
      <c r="D69" s="14">
        <v>5</v>
      </c>
      <c r="E69" s="39"/>
      <c r="F69" s="19">
        <f t="shared" si="1"/>
        <v>0</v>
      </c>
    </row>
    <row r="70" spans="2:6" x14ac:dyDescent="0.25">
      <c r="B70" s="13"/>
      <c r="C70" s="13" t="s">
        <v>55</v>
      </c>
      <c r="D70" s="19">
        <v>2</v>
      </c>
      <c r="E70" s="39"/>
      <c r="F70" s="19">
        <f t="shared" si="1"/>
        <v>0</v>
      </c>
    </row>
    <row r="71" spans="2:6" x14ac:dyDescent="0.25">
      <c r="B71" s="13"/>
      <c r="C71" s="13" t="s">
        <v>56</v>
      </c>
      <c r="D71" s="14">
        <v>5</v>
      </c>
      <c r="E71" s="39"/>
      <c r="F71" s="19">
        <f t="shared" si="1"/>
        <v>0</v>
      </c>
    </row>
    <row r="72" spans="2:6" x14ac:dyDescent="0.25">
      <c r="B72" s="13"/>
      <c r="C72" s="13" t="s">
        <v>57</v>
      </c>
      <c r="D72" s="14">
        <v>3</v>
      </c>
      <c r="E72" s="39"/>
      <c r="F72" s="19">
        <f t="shared" si="1"/>
        <v>0</v>
      </c>
    </row>
    <row r="73" spans="2:6" ht="15.75" thickBot="1" x14ac:dyDescent="0.3">
      <c r="B73" s="13"/>
      <c r="C73" s="15" t="s">
        <v>58</v>
      </c>
      <c r="D73" s="20">
        <v>1</v>
      </c>
      <c r="E73" s="40"/>
      <c r="F73" s="20">
        <f t="shared" si="1"/>
        <v>0</v>
      </c>
    </row>
    <row r="74" spans="2:6" ht="16.5" thickTop="1" x14ac:dyDescent="0.25">
      <c r="B74" s="77" t="s">
        <v>119</v>
      </c>
      <c r="C74" s="78"/>
      <c r="D74" s="78"/>
      <c r="E74" s="78"/>
      <c r="F74" s="55">
        <f>SUM(F35:F73)</f>
        <v>0</v>
      </c>
    </row>
    <row r="75" spans="2:6" x14ac:dyDescent="0.25">
      <c r="B75" s="85" t="s">
        <v>136</v>
      </c>
      <c r="C75" s="85"/>
      <c r="D75" s="21" t="s">
        <v>1</v>
      </c>
      <c r="E75" s="49" t="s">
        <v>12</v>
      </c>
      <c r="F75" s="49" t="s">
        <v>2</v>
      </c>
    </row>
    <row r="76" spans="2:6" x14ac:dyDescent="0.25">
      <c r="B76" s="86" t="s">
        <v>137</v>
      </c>
      <c r="C76" s="86"/>
      <c r="D76" s="23"/>
      <c r="E76" s="61"/>
      <c r="F76" s="29"/>
    </row>
    <row r="77" spans="2:6" x14ac:dyDescent="0.25">
      <c r="B77" s="24"/>
      <c r="C77" s="24" t="s">
        <v>62</v>
      </c>
      <c r="D77" s="23">
        <v>30</v>
      </c>
      <c r="E77" s="61"/>
      <c r="F77" s="29">
        <f>D77*E77</f>
        <v>0</v>
      </c>
    </row>
    <row r="78" spans="2:6" x14ac:dyDescent="0.25">
      <c r="B78" s="24"/>
      <c r="C78" s="24" t="s">
        <v>59</v>
      </c>
      <c r="D78" s="23">
        <v>5</v>
      </c>
      <c r="E78" s="61"/>
      <c r="F78" s="29">
        <f t="shared" ref="F78:F141" si="2">D78*E78</f>
        <v>0</v>
      </c>
    </row>
    <row r="79" spans="2:6" x14ac:dyDescent="0.25">
      <c r="B79" s="24"/>
      <c r="C79" s="24" t="s">
        <v>60</v>
      </c>
      <c r="D79" s="23">
        <v>7</v>
      </c>
      <c r="E79" s="61"/>
      <c r="F79" s="29">
        <f t="shared" si="2"/>
        <v>0</v>
      </c>
    </row>
    <row r="80" spans="2:6" x14ac:dyDescent="0.25">
      <c r="B80" s="24"/>
      <c r="C80" s="24" t="s">
        <v>61</v>
      </c>
      <c r="D80" s="23">
        <v>2</v>
      </c>
      <c r="E80" s="61"/>
      <c r="F80" s="29">
        <f t="shared" si="2"/>
        <v>0</v>
      </c>
    </row>
    <row r="81" spans="2:6" x14ac:dyDescent="0.25">
      <c r="B81" s="24"/>
      <c r="C81" s="24" t="s">
        <v>65</v>
      </c>
      <c r="D81" s="23">
        <v>5</v>
      </c>
      <c r="E81" s="61"/>
      <c r="F81" s="29">
        <f t="shared" si="2"/>
        <v>0</v>
      </c>
    </row>
    <row r="82" spans="2:6" x14ac:dyDescent="0.25">
      <c r="B82" s="24"/>
      <c r="C82" s="24" t="s">
        <v>63</v>
      </c>
      <c r="D82" s="23">
        <v>3</v>
      </c>
      <c r="E82" s="61"/>
      <c r="F82" s="29">
        <f t="shared" si="2"/>
        <v>0</v>
      </c>
    </row>
    <row r="83" spans="2:6" x14ac:dyDescent="0.25">
      <c r="B83" s="24"/>
      <c r="C83" s="24" t="s">
        <v>64</v>
      </c>
      <c r="D83" s="23">
        <v>2</v>
      </c>
      <c r="E83" s="61"/>
      <c r="F83" s="29">
        <f t="shared" si="2"/>
        <v>0</v>
      </c>
    </row>
    <row r="84" spans="2:6" ht="15.75" thickBot="1" x14ac:dyDescent="0.3">
      <c r="B84" s="25"/>
      <c r="C84" s="26" t="s">
        <v>66</v>
      </c>
      <c r="D84" s="27">
        <v>1</v>
      </c>
      <c r="E84" s="62"/>
      <c r="F84" s="30">
        <f t="shared" si="2"/>
        <v>0</v>
      </c>
    </row>
    <row r="85" spans="2:6" x14ac:dyDescent="0.25">
      <c r="B85" s="86" t="s">
        <v>138</v>
      </c>
      <c r="C85" s="86"/>
      <c r="D85" s="24"/>
      <c r="E85" s="61"/>
      <c r="F85" s="29"/>
    </row>
    <row r="86" spans="2:6" x14ac:dyDescent="0.25">
      <c r="B86" s="24"/>
      <c r="C86" s="24" t="s">
        <v>10</v>
      </c>
      <c r="D86" s="23">
        <v>5</v>
      </c>
      <c r="E86" s="61"/>
      <c r="F86" s="29">
        <f t="shared" si="2"/>
        <v>0</v>
      </c>
    </row>
    <row r="87" spans="2:6" x14ac:dyDescent="0.25">
      <c r="B87" s="24"/>
      <c r="C87" s="24" t="s">
        <v>68</v>
      </c>
      <c r="D87" s="23">
        <v>5</v>
      </c>
      <c r="E87" s="61"/>
      <c r="F87" s="29">
        <f t="shared" si="2"/>
        <v>0</v>
      </c>
    </row>
    <row r="88" spans="2:6" ht="15.75" thickBot="1" x14ac:dyDescent="0.3">
      <c r="B88" s="26"/>
      <c r="C88" s="26" t="s">
        <v>67</v>
      </c>
      <c r="D88" s="27">
        <v>5</v>
      </c>
      <c r="E88" s="62"/>
      <c r="F88" s="30">
        <f t="shared" si="2"/>
        <v>0</v>
      </c>
    </row>
    <row r="89" spans="2:6" x14ac:dyDescent="0.25">
      <c r="B89" s="82" t="s">
        <v>139</v>
      </c>
      <c r="C89" s="82"/>
      <c r="D89" s="28"/>
      <c r="E89" s="63"/>
      <c r="F89" s="50"/>
    </row>
    <row r="90" spans="2:6" x14ac:dyDescent="0.25">
      <c r="B90" s="24"/>
      <c r="C90" s="24" t="s">
        <v>8</v>
      </c>
      <c r="D90" s="23">
        <v>5</v>
      </c>
      <c r="E90" s="61"/>
      <c r="F90" s="29">
        <f t="shared" si="2"/>
        <v>0</v>
      </c>
    </row>
    <row r="91" spans="2:6" x14ac:dyDescent="0.25">
      <c r="B91" s="24"/>
      <c r="C91" s="24" t="s">
        <v>69</v>
      </c>
      <c r="D91" s="23">
        <v>4</v>
      </c>
      <c r="E91" s="61"/>
      <c r="F91" s="29">
        <f t="shared" si="2"/>
        <v>0</v>
      </c>
    </row>
    <row r="92" spans="2:6" ht="15.75" thickBot="1" x14ac:dyDescent="0.3">
      <c r="B92" s="26"/>
      <c r="C92" s="26" t="s">
        <v>70</v>
      </c>
      <c r="D92" s="27">
        <v>3</v>
      </c>
      <c r="E92" s="62"/>
      <c r="F92" s="30">
        <f t="shared" si="2"/>
        <v>0</v>
      </c>
    </row>
    <row r="93" spans="2:6" x14ac:dyDescent="0.25">
      <c r="B93" s="82" t="s">
        <v>140</v>
      </c>
      <c r="C93" s="82"/>
      <c r="D93" s="28"/>
      <c r="E93" s="63"/>
      <c r="F93" s="50"/>
    </row>
    <row r="94" spans="2:6" x14ac:dyDescent="0.25">
      <c r="B94" s="24"/>
      <c r="C94" s="24" t="s">
        <v>49</v>
      </c>
      <c r="D94" s="23">
        <v>10</v>
      </c>
      <c r="E94" s="61"/>
      <c r="F94" s="29">
        <f t="shared" si="2"/>
        <v>0</v>
      </c>
    </row>
    <row r="95" spans="2:6" x14ac:dyDescent="0.25">
      <c r="B95" s="24"/>
      <c r="C95" s="24" t="s">
        <v>72</v>
      </c>
      <c r="D95" s="23">
        <v>6</v>
      </c>
      <c r="E95" s="61"/>
      <c r="F95" s="29">
        <f t="shared" si="2"/>
        <v>0</v>
      </c>
    </row>
    <row r="96" spans="2:6" x14ac:dyDescent="0.25">
      <c r="B96" s="24"/>
      <c r="C96" s="24" t="s">
        <v>71</v>
      </c>
      <c r="D96" s="23">
        <v>3</v>
      </c>
      <c r="E96" s="61"/>
      <c r="F96" s="29">
        <f t="shared" si="2"/>
        <v>0</v>
      </c>
    </row>
    <row r="97" spans="2:6" x14ac:dyDescent="0.25">
      <c r="B97" s="24"/>
      <c r="C97" s="24" t="s">
        <v>53</v>
      </c>
      <c r="D97" s="23">
        <v>8</v>
      </c>
      <c r="E97" s="61"/>
      <c r="F97" s="29">
        <f t="shared" si="2"/>
        <v>0</v>
      </c>
    </row>
    <row r="98" spans="2:6" x14ac:dyDescent="0.25">
      <c r="B98" s="24"/>
      <c r="C98" s="24" t="s">
        <v>73</v>
      </c>
      <c r="D98" s="23">
        <v>5</v>
      </c>
      <c r="E98" s="61"/>
      <c r="F98" s="29">
        <f t="shared" si="2"/>
        <v>0</v>
      </c>
    </row>
    <row r="99" spans="2:6" x14ac:dyDescent="0.25">
      <c r="B99" s="24"/>
      <c r="C99" s="24" t="s">
        <v>74</v>
      </c>
      <c r="D99" s="23">
        <v>2</v>
      </c>
      <c r="E99" s="61"/>
      <c r="F99" s="29">
        <f t="shared" si="2"/>
        <v>0</v>
      </c>
    </row>
    <row r="100" spans="2:6" x14ac:dyDescent="0.25">
      <c r="B100" s="24"/>
      <c r="C100" s="24" t="s">
        <v>56</v>
      </c>
      <c r="D100" s="23">
        <v>5</v>
      </c>
      <c r="E100" s="61"/>
      <c r="F100" s="29">
        <f t="shared" si="2"/>
        <v>0</v>
      </c>
    </row>
    <row r="101" spans="2:6" x14ac:dyDescent="0.25">
      <c r="B101" s="24"/>
      <c r="C101" s="24" t="s">
        <v>75</v>
      </c>
      <c r="D101" s="23">
        <v>3</v>
      </c>
      <c r="E101" s="61"/>
      <c r="F101" s="29">
        <f t="shared" si="2"/>
        <v>0</v>
      </c>
    </row>
    <row r="102" spans="2:6" ht="15.75" thickBot="1" x14ac:dyDescent="0.3">
      <c r="B102" s="26"/>
      <c r="C102" s="26" t="s">
        <v>76</v>
      </c>
      <c r="D102" s="27">
        <v>1</v>
      </c>
      <c r="E102" s="62"/>
      <c r="F102" s="30">
        <f t="shared" si="2"/>
        <v>0</v>
      </c>
    </row>
    <row r="103" spans="2:6" ht="15.75" x14ac:dyDescent="0.25">
      <c r="B103" s="77" t="s">
        <v>120</v>
      </c>
      <c r="C103" s="78"/>
      <c r="D103" s="78"/>
      <c r="E103" s="78"/>
      <c r="F103" s="55">
        <f>SUM(F77:F102)</f>
        <v>0</v>
      </c>
    </row>
    <row r="104" spans="2:6" x14ac:dyDescent="0.25">
      <c r="B104" s="79" t="s">
        <v>141</v>
      </c>
      <c r="C104" s="79"/>
      <c r="D104" s="22" t="s">
        <v>1</v>
      </c>
      <c r="E104" s="51" t="s">
        <v>12</v>
      </c>
      <c r="F104" s="51" t="e">
        <f t="shared" si="2"/>
        <v>#VALUE!</v>
      </c>
    </row>
    <row r="105" spans="2:6" x14ac:dyDescent="0.25">
      <c r="B105" s="80" t="s">
        <v>142</v>
      </c>
      <c r="C105" s="80"/>
      <c r="D105" s="31"/>
      <c r="E105" s="64"/>
      <c r="F105" s="33"/>
    </row>
    <row r="106" spans="2:6" x14ac:dyDescent="0.25">
      <c r="B106" s="31"/>
      <c r="C106" s="31" t="s">
        <v>77</v>
      </c>
      <c r="D106" s="32">
        <v>12</v>
      </c>
      <c r="E106" s="64"/>
      <c r="F106" s="33">
        <f t="shared" si="2"/>
        <v>0</v>
      </c>
    </row>
    <row r="107" spans="2:6" x14ac:dyDescent="0.25">
      <c r="B107" s="31"/>
      <c r="C107" s="31" t="s">
        <v>78</v>
      </c>
      <c r="D107" s="32">
        <v>6</v>
      </c>
      <c r="E107" s="64"/>
      <c r="F107" s="33">
        <f t="shared" si="2"/>
        <v>0</v>
      </c>
    </row>
    <row r="108" spans="2:6" ht="15.75" thickBot="1" x14ac:dyDescent="0.3">
      <c r="B108" s="34"/>
      <c r="C108" s="34" t="s">
        <v>79</v>
      </c>
      <c r="D108" s="35">
        <v>2</v>
      </c>
      <c r="E108" s="65"/>
      <c r="F108" s="37">
        <f t="shared" si="2"/>
        <v>0</v>
      </c>
    </row>
    <row r="109" spans="2:6" ht="15" customHeight="1" x14ac:dyDescent="0.25">
      <c r="B109" s="81" t="s">
        <v>143</v>
      </c>
      <c r="C109" s="75"/>
      <c r="D109" s="36"/>
      <c r="E109" s="66"/>
      <c r="F109" s="52"/>
    </row>
    <row r="110" spans="2:6" x14ac:dyDescent="0.25">
      <c r="B110" s="31"/>
      <c r="C110" s="31" t="s">
        <v>80</v>
      </c>
      <c r="D110" s="32">
        <v>20</v>
      </c>
      <c r="E110" s="64"/>
      <c r="F110" s="33">
        <f t="shared" si="2"/>
        <v>0</v>
      </c>
    </row>
    <row r="111" spans="2:6" x14ac:dyDescent="0.25">
      <c r="B111" s="31"/>
      <c r="C111" s="31" t="s">
        <v>85</v>
      </c>
      <c r="D111" s="32">
        <v>8</v>
      </c>
      <c r="E111" s="64"/>
      <c r="F111" s="33">
        <f t="shared" si="2"/>
        <v>0</v>
      </c>
    </row>
    <row r="112" spans="2:6" x14ac:dyDescent="0.25">
      <c r="B112" s="31"/>
      <c r="C112" s="31" t="s">
        <v>81</v>
      </c>
      <c r="D112" s="32">
        <v>3</v>
      </c>
      <c r="E112" s="64"/>
      <c r="F112" s="33">
        <f t="shared" si="2"/>
        <v>0</v>
      </c>
    </row>
    <row r="113" spans="2:7" x14ac:dyDescent="0.25">
      <c r="B113" s="31"/>
      <c r="C113" s="31" t="s">
        <v>82</v>
      </c>
      <c r="D113" s="32">
        <v>10</v>
      </c>
      <c r="E113" s="64"/>
      <c r="F113" s="33">
        <f t="shared" si="2"/>
        <v>0</v>
      </c>
    </row>
    <row r="114" spans="2:7" x14ac:dyDescent="0.25">
      <c r="B114" s="31"/>
      <c r="C114" s="31" t="s">
        <v>83</v>
      </c>
      <c r="D114" s="32">
        <v>4</v>
      </c>
      <c r="E114" s="64"/>
      <c r="F114" s="33">
        <f t="shared" si="2"/>
        <v>0</v>
      </c>
    </row>
    <row r="115" spans="2:7" ht="15.75" thickBot="1" x14ac:dyDescent="0.3">
      <c r="B115" s="34"/>
      <c r="C115" s="34" t="s">
        <v>84</v>
      </c>
      <c r="D115" s="35">
        <v>2</v>
      </c>
      <c r="E115" s="65"/>
      <c r="F115" s="37">
        <f t="shared" si="2"/>
        <v>0</v>
      </c>
      <c r="G115" s="43"/>
    </row>
    <row r="116" spans="2:7" x14ac:dyDescent="0.25">
      <c r="B116" s="75" t="s">
        <v>144</v>
      </c>
      <c r="C116" s="75"/>
      <c r="D116" s="36"/>
      <c r="E116" s="66"/>
      <c r="F116" s="52"/>
    </row>
    <row r="117" spans="2:7" x14ac:dyDescent="0.25">
      <c r="B117" s="31"/>
      <c r="C117" s="31" t="s">
        <v>86</v>
      </c>
      <c r="D117" s="32">
        <v>2</v>
      </c>
      <c r="E117" s="64"/>
      <c r="F117" s="33">
        <f t="shared" si="2"/>
        <v>0</v>
      </c>
      <c r="G117" s="43"/>
    </row>
    <row r="118" spans="2:7" x14ac:dyDescent="0.25">
      <c r="B118" s="31"/>
      <c r="C118" s="31" t="s">
        <v>88</v>
      </c>
      <c r="D118" s="32">
        <v>4</v>
      </c>
      <c r="E118" s="64"/>
      <c r="F118" s="33">
        <f t="shared" si="2"/>
        <v>0</v>
      </c>
    </row>
    <row r="119" spans="2:7" x14ac:dyDescent="0.25">
      <c r="B119" s="31"/>
      <c r="C119" s="31" t="s">
        <v>87</v>
      </c>
      <c r="D119" s="32">
        <v>2</v>
      </c>
      <c r="E119" s="64"/>
      <c r="F119" s="33">
        <f t="shared" si="2"/>
        <v>0</v>
      </c>
    </row>
    <row r="120" spans="2:7" x14ac:dyDescent="0.25">
      <c r="B120" s="31"/>
      <c r="C120" s="31" t="s">
        <v>89</v>
      </c>
      <c r="D120" s="32">
        <v>4</v>
      </c>
      <c r="E120" s="64"/>
      <c r="F120" s="33">
        <f t="shared" si="2"/>
        <v>0</v>
      </c>
    </row>
    <row r="121" spans="2:7" x14ac:dyDescent="0.25">
      <c r="B121" s="31"/>
      <c r="C121" s="31" t="s">
        <v>90</v>
      </c>
      <c r="D121" s="32">
        <v>2</v>
      </c>
      <c r="E121" s="64"/>
      <c r="F121" s="33">
        <f t="shared" si="2"/>
        <v>0</v>
      </c>
    </row>
    <row r="122" spans="2:7" x14ac:dyDescent="0.25">
      <c r="B122" s="31"/>
      <c r="C122" s="31" t="s">
        <v>93</v>
      </c>
      <c r="D122" s="32">
        <v>4</v>
      </c>
      <c r="E122" s="64"/>
      <c r="F122" s="33">
        <f t="shared" si="2"/>
        <v>0</v>
      </c>
    </row>
    <row r="123" spans="2:7" x14ac:dyDescent="0.25">
      <c r="B123" s="31"/>
      <c r="C123" s="31" t="s">
        <v>92</v>
      </c>
      <c r="D123" s="32">
        <v>2</v>
      </c>
      <c r="E123" s="64"/>
      <c r="F123" s="33">
        <f t="shared" si="2"/>
        <v>0</v>
      </c>
    </row>
    <row r="124" spans="2:7" x14ac:dyDescent="0.25">
      <c r="B124" s="31"/>
      <c r="C124" s="31" t="s">
        <v>91</v>
      </c>
      <c r="D124" s="32">
        <v>2</v>
      </c>
      <c r="E124" s="64"/>
      <c r="F124" s="33">
        <f t="shared" si="2"/>
        <v>0</v>
      </c>
    </row>
    <row r="125" spans="2:7" x14ac:dyDescent="0.25">
      <c r="B125" s="31"/>
      <c r="C125" s="31" t="s">
        <v>94</v>
      </c>
      <c r="D125" s="32">
        <v>4</v>
      </c>
      <c r="E125" s="64"/>
      <c r="F125" s="33">
        <f t="shared" si="2"/>
        <v>0</v>
      </c>
    </row>
    <row r="126" spans="2:7" ht="15.75" thickBot="1" x14ac:dyDescent="0.3">
      <c r="B126" s="34"/>
      <c r="C126" s="34" t="s">
        <v>95</v>
      </c>
      <c r="D126" s="35">
        <v>2</v>
      </c>
      <c r="E126" s="65"/>
      <c r="F126" s="37">
        <f t="shared" si="2"/>
        <v>0</v>
      </c>
    </row>
    <row r="127" spans="2:7" x14ac:dyDescent="0.25">
      <c r="B127" s="75" t="s">
        <v>145</v>
      </c>
      <c r="C127" s="75"/>
      <c r="D127" s="36"/>
      <c r="E127" s="66"/>
      <c r="F127" s="52"/>
    </row>
    <row r="128" spans="2:7" x14ac:dyDescent="0.25">
      <c r="B128" s="31"/>
      <c r="C128" s="31" t="s">
        <v>96</v>
      </c>
      <c r="D128" s="32">
        <v>6</v>
      </c>
      <c r="E128" s="64"/>
      <c r="F128" s="33">
        <f t="shared" si="2"/>
        <v>0</v>
      </c>
    </row>
    <row r="129" spans="2:6" x14ac:dyDescent="0.25">
      <c r="B129" s="31"/>
      <c r="C129" s="31" t="s">
        <v>99</v>
      </c>
      <c r="D129" s="32">
        <v>4</v>
      </c>
      <c r="E129" s="64"/>
      <c r="F129" s="33">
        <f t="shared" si="2"/>
        <v>0</v>
      </c>
    </row>
    <row r="130" spans="2:6" x14ac:dyDescent="0.25">
      <c r="B130" s="31"/>
      <c r="C130" s="31" t="s">
        <v>97</v>
      </c>
      <c r="D130" s="32">
        <v>4</v>
      </c>
      <c r="E130" s="64"/>
      <c r="F130" s="33">
        <f t="shared" si="2"/>
        <v>0</v>
      </c>
    </row>
    <row r="131" spans="2:6" ht="15.75" thickBot="1" x14ac:dyDescent="0.3">
      <c r="B131" s="34"/>
      <c r="C131" s="34" t="s">
        <v>98</v>
      </c>
      <c r="D131" s="35">
        <v>2</v>
      </c>
      <c r="E131" s="65"/>
      <c r="F131" s="37">
        <f t="shared" si="2"/>
        <v>0</v>
      </c>
    </row>
    <row r="132" spans="2:6" x14ac:dyDescent="0.25">
      <c r="B132" s="75" t="s">
        <v>146</v>
      </c>
      <c r="C132" s="75"/>
      <c r="D132" s="36"/>
      <c r="E132" s="66"/>
      <c r="F132" s="52"/>
    </row>
    <row r="133" spans="2:6" x14ac:dyDescent="0.25">
      <c r="B133" s="31"/>
      <c r="C133" s="31" t="s">
        <v>100</v>
      </c>
      <c r="D133" s="32">
        <v>16</v>
      </c>
      <c r="E133" s="64"/>
      <c r="F133" s="33">
        <f t="shared" si="2"/>
        <v>0</v>
      </c>
    </row>
    <row r="134" spans="2:6" x14ac:dyDescent="0.25">
      <c r="B134" s="31"/>
      <c r="C134" s="31" t="s">
        <v>101</v>
      </c>
      <c r="D134" s="32">
        <v>8</v>
      </c>
      <c r="E134" s="64"/>
      <c r="F134" s="33">
        <f t="shared" si="2"/>
        <v>0</v>
      </c>
    </row>
    <row r="135" spans="2:6" x14ac:dyDescent="0.25">
      <c r="B135" s="31"/>
      <c r="C135" s="31" t="s">
        <v>102</v>
      </c>
      <c r="D135" s="32">
        <v>2</v>
      </c>
      <c r="E135" s="64"/>
      <c r="F135" s="33">
        <f t="shared" si="2"/>
        <v>0</v>
      </c>
    </row>
    <row r="136" spans="2:6" x14ac:dyDescent="0.25">
      <c r="B136" s="31"/>
      <c r="C136" s="31" t="s">
        <v>103</v>
      </c>
      <c r="D136" s="32">
        <v>2</v>
      </c>
      <c r="E136" s="64"/>
      <c r="F136" s="33">
        <f t="shared" si="2"/>
        <v>0</v>
      </c>
    </row>
    <row r="137" spans="2:6" x14ac:dyDescent="0.25">
      <c r="B137" s="31"/>
      <c r="C137" s="31" t="s">
        <v>104</v>
      </c>
      <c r="D137" s="32">
        <v>10</v>
      </c>
      <c r="E137" s="64"/>
      <c r="F137" s="33">
        <f t="shared" si="2"/>
        <v>0</v>
      </c>
    </row>
    <row r="138" spans="2:6" x14ac:dyDescent="0.25">
      <c r="B138" s="31"/>
      <c r="C138" s="31" t="s">
        <v>106</v>
      </c>
      <c r="D138" s="32">
        <v>5</v>
      </c>
      <c r="E138" s="64"/>
      <c r="F138" s="33">
        <f t="shared" si="2"/>
        <v>0</v>
      </c>
    </row>
    <row r="139" spans="2:6" ht="15.75" thickBot="1" x14ac:dyDescent="0.3">
      <c r="B139" s="34"/>
      <c r="C139" s="34" t="s">
        <v>105</v>
      </c>
      <c r="D139" s="35">
        <v>1</v>
      </c>
      <c r="E139" s="65"/>
      <c r="F139" s="37">
        <f t="shared" si="2"/>
        <v>0</v>
      </c>
    </row>
    <row r="140" spans="2:6" x14ac:dyDescent="0.25">
      <c r="B140" s="75" t="s">
        <v>147</v>
      </c>
      <c r="C140" s="75"/>
      <c r="D140" s="36"/>
      <c r="E140" s="66"/>
      <c r="F140" s="52"/>
    </row>
    <row r="141" spans="2:6" x14ac:dyDescent="0.25">
      <c r="B141" s="31"/>
      <c r="C141" s="31" t="s">
        <v>109</v>
      </c>
      <c r="D141" s="32">
        <v>5</v>
      </c>
      <c r="E141" s="64"/>
      <c r="F141" s="33">
        <f t="shared" si="2"/>
        <v>0</v>
      </c>
    </row>
    <row r="142" spans="2:6" x14ac:dyDescent="0.25">
      <c r="B142" s="31"/>
      <c r="C142" s="31" t="s">
        <v>107</v>
      </c>
      <c r="D142" s="32">
        <v>3</v>
      </c>
      <c r="E142" s="64"/>
      <c r="F142" s="33">
        <f t="shared" ref="F142:F143" si="3">D142*E142</f>
        <v>0</v>
      </c>
    </row>
    <row r="143" spans="2:6" ht="15.75" thickBot="1" x14ac:dyDescent="0.3">
      <c r="B143" s="34"/>
      <c r="C143" s="34" t="s">
        <v>108</v>
      </c>
      <c r="D143" s="35">
        <v>2</v>
      </c>
      <c r="E143" s="65"/>
      <c r="F143" s="37">
        <f t="shared" si="3"/>
        <v>0</v>
      </c>
    </row>
    <row r="144" spans="2:6" ht="15.75" x14ac:dyDescent="0.25">
      <c r="B144" s="77" t="s">
        <v>121</v>
      </c>
      <c r="C144" s="77"/>
      <c r="D144" s="77"/>
      <c r="E144" s="77"/>
      <c r="F144" s="55">
        <f>SUM(F106:F143)</f>
        <v>0</v>
      </c>
    </row>
    <row r="145" spans="2:6" ht="15.75" x14ac:dyDescent="0.25">
      <c r="B145" s="76" t="s">
        <v>110</v>
      </c>
      <c r="C145" s="76"/>
      <c r="D145" s="76"/>
      <c r="E145" s="76"/>
      <c r="F145" s="53">
        <f>F32+F74+F103+F144</f>
        <v>0</v>
      </c>
    </row>
  </sheetData>
  <sheetProtection algorithmName="SHA-512" hashValue="a+CjgL5QTyq/oMkDJb8dwceahEPZ+dEqivEjFHX2kPEDr+rYhEMptX+foh7th1o/nSk4+OzsRPfrmCKcp+j64A==" saltValue="sRDctJtoOmn1vHX86Zr6uQ==" spinCount="100000" sheet="1" objects="1" scenarios="1"/>
  <mergeCells count="32">
    <mergeCell ref="B89:C89"/>
    <mergeCell ref="B74:E74"/>
    <mergeCell ref="B55:C55"/>
    <mergeCell ref="B1:F1"/>
    <mergeCell ref="B4:C4"/>
    <mergeCell ref="B19:C19"/>
    <mergeCell ref="B22:C22"/>
    <mergeCell ref="B26:C26"/>
    <mergeCell ref="B33:C33"/>
    <mergeCell ref="B2:C2"/>
    <mergeCell ref="B32:E32"/>
    <mergeCell ref="B34:C34"/>
    <mergeCell ref="B38:C38"/>
    <mergeCell ref="B42:C42"/>
    <mergeCell ref="B45:C45"/>
    <mergeCell ref="B49:C49"/>
    <mergeCell ref="H1:J1"/>
    <mergeCell ref="B132:C132"/>
    <mergeCell ref="B140:C140"/>
    <mergeCell ref="B145:E145"/>
    <mergeCell ref="B144:E144"/>
    <mergeCell ref="B103:E103"/>
    <mergeCell ref="B127:C127"/>
    <mergeCell ref="B104:C104"/>
    <mergeCell ref="B105:C105"/>
    <mergeCell ref="B109:C109"/>
    <mergeCell ref="B116:C116"/>
    <mergeCell ref="B93:C93"/>
    <mergeCell ref="B64:C64"/>
    <mergeCell ref="B75:C75"/>
    <mergeCell ref="B76:C76"/>
    <mergeCell ref="B85:C8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Machado</dc:creator>
  <cp:lastModifiedBy>Gilson C. Macedo</cp:lastModifiedBy>
  <cp:lastPrinted>2021-05-27T14:27:39Z</cp:lastPrinted>
  <dcterms:created xsi:type="dcterms:W3CDTF">2021-05-27T13:42:59Z</dcterms:created>
  <dcterms:modified xsi:type="dcterms:W3CDTF">2024-06-10T21:22:10Z</dcterms:modified>
</cp:coreProperties>
</file>