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aila.louzada\Downloads\"/>
    </mc:Choice>
  </mc:AlternateContent>
  <bookViews>
    <workbookView xWindow="0" yWindow="0" windowWidth="23040" windowHeight="8970"/>
  </bookViews>
  <sheets>
    <sheet name="Planilha1" sheetId="1" r:id="rId1"/>
  </sheets>
  <definedNames>
    <definedName name="_xlnm.Print_Area" localSheetId="0">Planilha1!$A$1:$M$243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8" i="1" l="1"/>
  <c r="K190" i="1" l="1"/>
  <c r="L190" i="1" s="1"/>
  <c r="L184" i="1" l="1"/>
  <c r="L185" i="1"/>
  <c r="L183" i="1"/>
  <c r="K186" i="1"/>
  <c r="L175" i="1"/>
  <c r="L174" i="1"/>
  <c r="L168" i="1"/>
  <c r="L167" i="1"/>
  <c r="L166" i="1"/>
  <c r="K158" i="1"/>
  <c r="L158" i="1" s="1"/>
  <c r="K159" i="1"/>
  <c r="K157" i="1"/>
  <c r="K151" i="1"/>
  <c r="L151" i="1" s="1"/>
  <c r="K150" i="1"/>
  <c r="L150" i="1" s="1"/>
  <c r="K149" i="1"/>
  <c r="L149" i="1" s="1"/>
  <c r="K142" i="1"/>
  <c r="L142" i="1" s="1"/>
  <c r="L136" i="1"/>
  <c r="L137" i="1" s="1"/>
  <c r="K214" i="1" s="1"/>
  <c r="K129" i="1"/>
  <c r="L129" i="1" s="1"/>
  <c r="K130" i="1"/>
  <c r="L130" i="1" s="1"/>
  <c r="K121" i="1"/>
  <c r="L121" i="1" s="1"/>
  <c r="K122" i="1"/>
  <c r="L122" i="1" s="1"/>
  <c r="K123" i="1"/>
  <c r="L123" i="1" s="1"/>
  <c r="K120" i="1"/>
  <c r="L120" i="1" s="1"/>
  <c r="K112" i="1"/>
  <c r="K114" i="1"/>
  <c r="L114" i="1" s="1"/>
  <c r="K113" i="1"/>
  <c r="L113" i="1" s="1"/>
  <c r="K105" i="1"/>
  <c r="L105" i="1" s="1"/>
  <c r="K106" i="1"/>
  <c r="L106" i="1" s="1"/>
  <c r="K104" i="1"/>
  <c r="L104" i="1" s="1"/>
  <c r="L96" i="1"/>
  <c r="L97" i="1"/>
  <c r="L95" i="1"/>
  <c r="L98" i="1" s="1"/>
  <c r="L176" i="1" l="1"/>
  <c r="K219" i="1" s="1"/>
  <c r="I220" i="1"/>
  <c r="L186" i="1"/>
  <c r="L169" i="1"/>
  <c r="K218" i="1" s="1"/>
  <c r="L159" i="1"/>
  <c r="K160" i="1"/>
  <c r="L152" i="1"/>
  <c r="K216" i="1" s="1"/>
  <c r="K152" i="1"/>
  <c r="L124" i="1"/>
  <c r="K212" i="1" s="1"/>
  <c r="K115" i="1"/>
  <c r="L112" i="1"/>
  <c r="L115" i="1" s="1"/>
  <c r="K211" i="1" s="1"/>
  <c r="K107" i="1"/>
  <c r="K191" i="1"/>
  <c r="L191" i="1" s="1"/>
  <c r="K176" i="1"/>
  <c r="I219" i="1" s="1"/>
  <c r="L157" i="1"/>
  <c r="K137" i="1"/>
  <c r="K124" i="1"/>
  <c r="K128" i="1"/>
  <c r="L107" i="1"/>
  <c r="K220" i="1" l="1"/>
  <c r="K210" i="1"/>
  <c r="I210" i="1"/>
  <c r="L160" i="1"/>
  <c r="K217" i="1" s="1"/>
  <c r="K131" i="1"/>
  <c r="L128" i="1"/>
  <c r="K144" i="1"/>
  <c r="L144" i="1" s="1"/>
  <c r="K143" i="1"/>
  <c r="I214" i="1"/>
  <c r="L143" i="1" l="1"/>
  <c r="L145" i="1" s="1"/>
  <c r="K215" i="1" s="1"/>
  <c r="K145" i="1"/>
  <c r="I215" i="1" s="1"/>
  <c r="L131" i="1"/>
  <c r="I213" i="1"/>
  <c r="I216" i="1"/>
  <c r="K192" i="1"/>
  <c r="K213" i="1" l="1"/>
  <c r="L178" i="1"/>
  <c r="K193" i="1"/>
  <c r="L192" i="1"/>
  <c r="L193" i="1" s="1"/>
  <c r="K221" i="1" l="1"/>
  <c r="L195" i="1"/>
  <c r="L197" i="1" s="1"/>
  <c r="L202" i="1" s="1"/>
  <c r="K222" i="1" s="1"/>
  <c r="I221" i="1"/>
  <c r="K195" i="1"/>
  <c r="K169" i="1"/>
  <c r="I212" i="1"/>
  <c r="K223" i="1" l="1"/>
  <c r="I218" i="1"/>
  <c r="K178" i="1"/>
  <c r="K197" i="1" s="1"/>
  <c r="K202" i="1" s="1"/>
  <c r="L205" i="1"/>
  <c r="I217" i="1"/>
  <c r="K205" i="1" l="1"/>
  <c r="I222" i="1"/>
  <c r="I211" i="1"/>
  <c r="I223" i="1" l="1"/>
</calcChain>
</file>

<file path=xl/sharedStrings.xml><?xml version="1.0" encoding="utf-8"?>
<sst xmlns="http://schemas.openxmlformats.org/spreadsheetml/2006/main" count="267" uniqueCount="178">
  <si>
    <r>
      <t xml:space="preserve">MINISTÉRIO DA EDUCAÇÃO
UNIVERSIDADE FEDERAL DE JUIZ DE FORA
PROINFRA - COORDENAÇÃO DE CONVÊNIOS
</t>
    </r>
    <r>
      <rPr>
        <b/>
        <sz val="11"/>
        <color theme="1"/>
        <rFont val="Calibri"/>
        <family val="2"/>
        <scheme val="minor"/>
      </rPr>
      <t>PLANO DE TRABALHO DE CONVÊNIO COM ARRECADAÇÃO DE RECEITA POR FUNDAÇÃO DE APOIO</t>
    </r>
  </si>
  <si>
    <t xml:space="preserve">CARGO: </t>
  </si>
  <si>
    <t>MATRÍCULA:</t>
  </si>
  <si>
    <t xml:space="preserve">E-MAIL: </t>
  </si>
  <si>
    <t xml:space="preserve">NOME: </t>
  </si>
  <si>
    <t xml:space="preserve">CNPJ: </t>
  </si>
  <si>
    <t xml:space="preserve">ENDEREÇO: </t>
  </si>
  <si>
    <t xml:space="preserve">CIDADE/UF: </t>
  </si>
  <si>
    <t>TELEFONE:</t>
  </si>
  <si>
    <t xml:space="preserve">DIRIGENTE/RESPONSÁVEL: </t>
  </si>
  <si>
    <t>META 01</t>
  </si>
  <si>
    <r>
      <t xml:space="preserve"> </t>
    </r>
    <r>
      <rPr>
        <sz val="11"/>
        <color rgb="FFFF0000"/>
        <rFont val="Calibri"/>
        <family val="2"/>
        <scheme val="minor"/>
      </rPr>
      <t>[ex. Levantamento de dados para a pesquisa]</t>
    </r>
  </si>
  <si>
    <t>[ex. Recrutar sujeitos de pesquisa, produzir e tratar dados estatísticos a partir das entrevistas dadas. A amostragem será de no mínimo 1500 pessoas]</t>
  </si>
  <si>
    <t>INDICADOR</t>
  </si>
  <si>
    <t>[ex. 1500 formulários preenchidos]</t>
  </si>
  <si>
    <t>DESCRIÇÃO</t>
  </si>
  <si>
    <t>ETAPA 01</t>
  </si>
  <si>
    <r>
      <t xml:space="preserve">Término: </t>
    </r>
    <r>
      <rPr>
        <sz val="11"/>
        <color rgb="FFFF0000"/>
        <rFont val="Calibri"/>
        <family val="2"/>
        <scheme val="minor"/>
      </rPr>
      <t>[Mês 5]</t>
    </r>
  </si>
  <si>
    <r>
      <t>Início:</t>
    </r>
    <r>
      <rPr>
        <sz val="11"/>
        <color rgb="FFFF0000"/>
        <rFont val="Calibri"/>
        <family val="2"/>
        <scheme val="minor"/>
      </rPr>
      <t xml:space="preserve"> [Mês 1]</t>
    </r>
  </si>
  <si>
    <t xml:space="preserve"> [ex. Divulgação e hospedagem de formulário online da pesquisa, bem como seu tratamento e análise estatística (descritiva e inferencial)]</t>
  </si>
  <si>
    <t>ETAPA 02</t>
  </si>
  <si>
    <t>ETAPA 03</t>
  </si>
  <si>
    <t>META 02</t>
  </si>
  <si>
    <t>META 03</t>
  </si>
  <si>
    <t xml:space="preserve"> DIÁRIAS</t>
  </si>
  <si>
    <t>Quant.</t>
  </si>
  <si>
    <t>Valor Total
(R$)</t>
  </si>
  <si>
    <t xml:space="preserve"> HOSPEDAGEM</t>
  </si>
  <si>
    <t>Período (nº meses)</t>
  </si>
  <si>
    <t>Valor Total (R$)</t>
  </si>
  <si>
    <t xml:space="preserve"> MATERIAL DE CONSUMO</t>
  </si>
  <si>
    <t>Valor Unit. (R$)</t>
  </si>
  <si>
    <t>ALIMENTAÇÃO</t>
  </si>
  <si>
    <t xml:space="preserve"> SERVIÇOS DE TERCEIROS PESSOA FÍSICA</t>
  </si>
  <si>
    <t>Valor Bruto (R$)</t>
  </si>
  <si>
    <t xml:space="preserve"> SERVIÇOS DE TERCEIROS PESSOA JURÍDICA</t>
  </si>
  <si>
    <t>OUTROS</t>
  </si>
  <si>
    <t>TOTAL DESPESAS DE CUSTEIO:</t>
  </si>
  <si>
    <t>OBRAS E INSTALAÇÕES</t>
  </si>
  <si>
    <t>Especificação</t>
  </si>
  <si>
    <t>TOTAL DESPESAS CAPITAL:</t>
  </si>
  <si>
    <t>TOTAL DESPESAS (CUSTEIO+CAPITAL):</t>
  </si>
  <si>
    <t>RESSARCIMENTOS</t>
  </si>
  <si>
    <t>VALOR TOTAL DO PLANO DE TRABALHO (CUSTEIO+CAPITAL+RESSARCIMENTOS)</t>
  </si>
  <si>
    <t xml:space="preserve">Diárias                                        </t>
  </si>
  <si>
    <t xml:space="preserve">Hospedagem </t>
  </si>
  <si>
    <t>Bolsas</t>
  </si>
  <si>
    <t>Material de Consumo</t>
  </si>
  <si>
    <t>Alimentação</t>
  </si>
  <si>
    <t>Serviços de Terceiros Pessoa Física</t>
  </si>
  <si>
    <t>Serviços de Terceiros Pessoa Jurídica</t>
  </si>
  <si>
    <t>Obras e Instalações</t>
  </si>
  <si>
    <t>TOTAL:</t>
  </si>
  <si>
    <r>
      <t xml:space="preserve">Juiz de Fora, </t>
    </r>
    <r>
      <rPr>
        <sz val="11"/>
        <color rgb="FFFF0000"/>
        <rFont val="Calibri"/>
        <family val="2"/>
        <scheme val="minor"/>
      </rPr>
      <t>XX de XXXXXXX de XXXX</t>
    </r>
  </si>
  <si>
    <t>_________________________________________
Coordenador do Projeto</t>
  </si>
  <si>
    <t>_________________________________________
Representante da Fundação de Apoio</t>
  </si>
  <si>
    <t xml:space="preserve"> DATA E ASSINATURAS</t>
  </si>
  <si>
    <t>O Coordenador deverá ser um servidor de nível superior do quadro permanente da Universidade, ativo ou aposentado (art. 13, XII da Resolução 20/2018).</t>
  </si>
  <si>
    <t xml:space="preserve">TÍTULO DO PROJETO: </t>
  </si>
  <si>
    <r>
      <t>DURAÇÃO DO CONTRATO/CONVÊNIO (nº de meses):</t>
    </r>
    <r>
      <rPr>
        <sz val="11"/>
        <color rgb="FFFF0000"/>
        <rFont val="Calibri"/>
        <family val="2"/>
        <scheme val="minor"/>
      </rPr>
      <t xml:space="preserve"> </t>
    </r>
  </si>
  <si>
    <t xml:space="preserve"> RESUMO FINANCEIRO</t>
  </si>
  <si>
    <r>
      <t>Orientação:</t>
    </r>
    <r>
      <rPr>
        <i/>
        <sz val="10"/>
        <color theme="1"/>
        <rFont val="Calibri"/>
        <family val="2"/>
        <scheme val="minor"/>
      </rPr>
      <t xml:space="preserve"> Não é permitido custear diárias e hospedagem na mesma viagem, deve-se considerar apenas uma dessas opções.</t>
    </r>
  </si>
  <si>
    <t>Tipo de Bolsa</t>
  </si>
  <si>
    <t>BOLSAS</t>
  </si>
  <si>
    <r>
      <t xml:space="preserve">Orientação: </t>
    </r>
    <r>
      <rPr>
        <i/>
        <sz val="10"/>
        <color theme="1"/>
        <rFont val="Calibri"/>
        <family val="2"/>
        <scheme val="minor"/>
      </rPr>
      <t>Informar a forma que o recurso será repassado pelo financiador, se repasse único ou parcelado.</t>
    </r>
  </si>
  <si>
    <t>IDENTIFICAÇÃO DO PROJETO</t>
  </si>
  <si>
    <t>DADOS CADASTRAIS DO COORDENADOR DO PROJETO</t>
  </si>
  <si>
    <t>DADOS CADASTRAIS DO FISCAL TÉCNICO DO CONVÊNIO</t>
  </si>
  <si>
    <t>OBJETO</t>
  </si>
  <si>
    <t>JUSTIFICATIVA</t>
  </si>
  <si>
    <t>RESULTADOS ESPERADOS</t>
  </si>
  <si>
    <t>CRONOGRAMA FÍSICO -  METAS E ETAPAS</t>
  </si>
  <si>
    <t xml:space="preserve">Ressarcimento Custos Operacionais </t>
  </si>
  <si>
    <t>DADOS CADASTRAIS DA FUNDAÇÃO DE APOIO</t>
  </si>
  <si>
    <t>A data de ínicio do projeto será a data da última assinatura do convênio ou contrato.</t>
  </si>
  <si>
    <t xml:space="preserve">INSS Patronal (R$) </t>
  </si>
  <si>
    <r>
      <t xml:space="preserve">Orientação: </t>
    </r>
    <r>
      <rPr>
        <i/>
        <sz val="10"/>
        <color theme="1"/>
        <rFont val="Calibri"/>
        <family val="2"/>
        <scheme val="minor"/>
      </rPr>
      <t>Destinado a contratações de serviços oferecidos por empresas. Exemplo: gráfica, tradução, análises laboratoriais, etc.</t>
    </r>
  </si>
  <si>
    <t xml:space="preserve">Outros </t>
  </si>
  <si>
    <t xml:space="preserve">CEP: </t>
  </si>
  <si>
    <t xml:space="preserve">TELEFONE: </t>
  </si>
  <si>
    <t>A vigência do convênio não pode ultrapassar a vigência do projeto aprovado pela pró-reitoria pertinente.</t>
  </si>
  <si>
    <t>MÊS/ANO</t>
  </si>
  <si>
    <t>[Mês 1]</t>
  </si>
  <si>
    <t>Fonte</t>
  </si>
  <si>
    <t>[Mês 2]</t>
  </si>
  <si>
    <t>NOME: Universidade Federal de Juiz de Fora</t>
  </si>
  <si>
    <t>CNPJ: 21.195.755/0001-69</t>
  </si>
  <si>
    <t xml:space="preserve">CIDADE/UF: Juiz de Fora/MG </t>
  </si>
  <si>
    <t xml:space="preserve">CEP: 36036-900 </t>
  </si>
  <si>
    <t>TELEFONE: (32) 2102-3916</t>
  </si>
  <si>
    <t>E-MAIL: coord.convenios@ufjf.br</t>
  </si>
  <si>
    <t xml:space="preserve"> SITE: http://ufjf.edu.br</t>
  </si>
  <si>
    <t>ESTÁGIOS</t>
  </si>
  <si>
    <t>Valor bolsa + Auxílio transporte mensal (R$)</t>
  </si>
  <si>
    <t>[Bolsa de Iniciação Científica]</t>
  </si>
  <si>
    <t>[Bolsa Pesquisador]</t>
  </si>
  <si>
    <t>VALORES A SEREM INCORPORADOS À UFJF COMO PARCELA DE GANHOS ECONÔNICOS</t>
  </si>
  <si>
    <t xml:space="preserve"> SITE: </t>
  </si>
  <si>
    <t xml:space="preserve">SIAPE: </t>
  </si>
  <si>
    <r>
      <t xml:space="preserve">Orientação: </t>
    </r>
    <r>
      <rPr>
        <i/>
        <sz val="10"/>
        <color theme="1"/>
        <rFont val="Calibri"/>
        <family val="2"/>
        <scheme val="minor"/>
      </rPr>
      <t xml:space="preserve">Informar despesas bancárias que poderão ocorrer no projeto. </t>
    </r>
  </si>
  <si>
    <t>SÃO ANEXOS A ESTE PLANO DE TRABALHO:</t>
  </si>
  <si>
    <t>[Financiador]</t>
  </si>
  <si>
    <t>DADOS CADASTRAIS DA UNIVERSIDADE FEDERAL DE JUIZ DE FORA</t>
  </si>
  <si>
    <t>DEPARTAMENTO/FACULDADE:</t>
  </si>
  <si>
    <r>
      <rPr>
        <b/>
        <i/>
        <sz val="10"/>
        <color rgb="FF000000"/>
        <rFont val="Calibri"/>
        <family val="2"/>
        <scheme val="minor"/>
      </rPr>
      <t xml:space="preserve">Orientação: </t>
    </r>
    <r>
      <rPr>
        <i/>
        <sz val="10"/>
        <color rgb="FF000000"/>
        <rFont val="Calibri"/>
        <family val="2"/>
        <scheme val="minor"/>
      </rPr>
      <t>Serão preenchidos pela Fundação de Apoio.</t>
    </r>
  </si>
  <si>
    <r>
      <t>Orientação:</t>
    </r>
    <r>
      <rPr>
        <i/>
        <sz val="10"/>
        <color theme="1"/>
        <rFont val="Calibri"/>
        <family val="2"/>
        <scheme val="minor"/>
      </rPr>
      <t xml:space="preserve"> Indicar um fiscal técnico para acompahar a execução física do convênio. O fiscal técnico deverá ser um servidor da Universidade com conhecimento na área e não poderá ser o Coordenador nem outro servidor vinculado ao projeto, respeitando o princípio da segregação de funções.</t>
    </r>
  </si>
  <si>
    <t>DADOS CADASTRAIS DO PARCEIRO EXTERNO/FINANCIADOR/EMPRESA</t>
  </si>
  <si>
    <t xml:space="preserve">NOME DO DIRIGENTE/RESPONSÁVEL: </t>
  </si>
  <si>
    <r>
      <t>Orientação:</t>
    </r>
    <r>
      <rPr>
        <i/>
        <sz val="10"/>
        <color theme="1"/>
        <rFont val="Calibri"/>
        <family val="2"/>
        <scheme val="minor"/>
      </rPr>
      <t xml:space="preserve"> O objeto do convênio não é passível de alteração nem por termo aditivo. Por isso evite colocar quantitativo na descrição do objeto. Faça isso nas metas!</t>
    </r>
  </si>
  <si>
    <r>
      <t xml:space="preserve">ENDEREÇO: Rua José Lourenço Kelmer, s/n, </t>
    </r>
    <r>
      <rPr>
        <i/>
        <sz val="11"/>
        <color theme="1"/>
        <rFont val="Calibri"/>
        <family val="2"/>
        <scheme val="minor"/>
      </rPr>
      <t>Campus</t>
    </r>
    <r>
      <rPr>
        <sz val="11"/>
        <color theme="1"/>
        <rFont val="Calibri"/>
        <family val="2"/>
        <scheme val="minor"/>
      </rPr>
      <t xml:space="preserve"> Universitário</t>
    </r>
  </si>
  <si>
    <t>É vedada a contratação de objetos genéricos, desvinculados de projetos especíﬁcos (convênios guarda-chuvas - art. 1º,  §1º, Lei 8.958/1994 combinado com art. 8º, parágrafo único, Decreto 7.423/2010).</t>
  </si>
  <si>
    <t>É vedada a realização de projetos baseados em prestação de serviço de duração indeterminada, bem como aqueles que, pela não fixação prazo de finalização ou pela reapresentação reiterada, assim se configurem. (art. 6º, §§ 1º e 12, Decreto 7.423/2010 e art. 13, III, da Resolução CONSU-UFJF 20/2018).</t>
  </si>
  <si>
    <r>
      <rPr>
        <b/>
        <i/>
        <sz val="10"/>
        <color theme="1"/>
        <rFont val="Calibri"/>
        <family val="2"/>
        <scheme val="minor"/>
      </rPr>
      <t xml:space="preserve">Orientação: </t>
    </r>
    <r>
      <rPr>
        <i/>
        <sz val="10"/>
        <color theme="1"/>
        <rFont val="Calibri"/>
        <family val="2"/>
        <scheme val="minor"/>
      </rPr>
      <t xml:space="preserve">Sugerimos que a justiﬁcativa contenha:
</t>
    </r>
    <r>
      <rPr>
        <i/>
        <u/>
        <sz val="10"/>
        <color theme="1"/>
        <rFont val="Calibri"/>
        <family val="2"/>
        <scheme val="minor"/>
      </rPr>
      <t>Diagnóstico</t>
    </r>
    <r>
      <rPr>
        <i/>
        <sz val="10"/>
        <color theme="1"/>
        <rFont val="Calibri"/>
        <family val="2"/>
        <scheme val="minor"/>
      </rPr>
      <t xml:space="preserve"> - situação que ensejou a necessidade do projeto;
</t>
    </r>
    <r>
      <rPr>
        <i/>
        <u/>
        <sz val="10"/>
        <color theme="1"/>
        <rFont val="Calibri"/>
        <family val="2"/>
        <scheme val="minor"/>
      </rPr>
      <t>Problema/oportunidade</t>
    </r>
    <r>
      <rPr>
        <i/>
        <sz val="10"/>
        <color theme="1"/>
        <rFont val="Calibri"/>
        <family val="2"/>
        <scheme val="minor"/>
      </rPr>
      <t xml:space="preserve"> - qual o problema a ser resolvido ou a oportunidade a ser aproveitada com o projeto? Importância da parceria.
</t>
    </r>
    <r>
      <rPr>
        <i/>
        <u/>
        <sz val="10"/>
        <color theme="1"/>
        <rFont val="Calibri"/>
        <family val="2"/>
        <scheme val="minor"/>
      </rPr>
      <t>Abrangência</t>
    </r>
    <r>
      <rPr>
        <i/>
        <sz val="10"/>
        <color theme="1"/>
        <rFont val="Calibri"/>
        <family val="2"/>
        <scheme val="minor"/>
      </rPr>
      <t xml:space="preserve"> - indicar a localidade, o público alvo, dentre outros aspectos capazes de deﬁnir o alcance da parceria;
</t>
    </r>
    <r>
      <rPr>
        <i/>
        <u/>
        <sz val="10"/>
        <color theme="1"/>
        <rFont val="Calibri"/>
        <family val="2"/>
        <scheme val="minor"/>
      </rPr>
      <t>Caracterização do interesse recíproco</t>
    </r>
    <r>
      <rPr>
        <i/>
        <sz val="10"/>
        <color theme="1"/>
        <rFont val="Calibri"/>
        <family val="2"/>
        <scheme val="minor"/>
      </rPr>
      <t xml:space="preserve"> - interesse convergente da UFJF, do parceiro e da Fundação.</t>
    </r>
  </si>
  <si>
    <t>Art. 6º, §1º, I, Decreto 7.423/2010 e art. 13, IV, Resolução CONSU-UFJF 20/2018.</t>
  </si>
  <si>
    <t>Início:</t>
  </si>
  <si>
    <t xml:space="preserve">Término: </t>
  </si>
  <si>
    <t>Término:</t>
  </si>
  <si>
    <r>
      <t>Orientação:</t>
    </r>
    <r>
      <rPr>
        <i/>
        <sz val="10"/>
        <color theme="1"/>
        <rFont val="Calibri"/>
        <family val="2"/>
        <scheme val="minor"/>
      </rPr>
      <t xml:space="preserve"> Inserir ou excluir linhas/metas/etapas conforme a necessidade.</t>
    </r>
  </si>
  <si>
    <t>CRONOGRAMA DE DESEMBOLSO DO PARCEIRO EXTERNO/FINANCIADOR/EMPRESA</t>
  </si>
  <si>
    <t>1 - DESPESAS DE CUSTEIO</t>
  </si>
  <si>
    <t>Especificação da Viagem/Trecho</t>
  </si>
  <si>
    <r>
      <t>Orientação:</t>
    </r>
    <r>
      <rPr>
        <i/>
        <sz val="10"/>
        <color theme="1"/>
        <rFont val="Calibri"/>
        <family val="2"/>
        <scheme val="minor"/>
      </rPr>
      <t xml:space="preserve"> Não é permitido custear diárias e hospedagem na mesma viagem, deve-se considerar apenas uma dessas opções. Seguir a tabela de diárias disposta no Decreto 5.992/2006.</t>
    </r>
  </si>
  <si>
    <t>Total do elemento Diárias:</t>
  </si>
  <si>
    <t>Total do elemento Hospedagem:</t>
  </si>
  <si>
    <r>
      <t>Orientação:</t>
    </r>
    <r>
      <rPr>
        <i/>
        <sz val="10"/>
        <color theme="1"/>
        <rFont val="Calibri"/>
        <family val="2"/>
        <scheme val="minor"/>
      </rPr>
      <t xml:space="preserve"> A denominação e o valor mensal da bolsa deverá estar de acordo com a Resolução CONSU-UFJF 20/2011. O preenchimento deve estar de acordo com o formulário de Composição de Equipe (documento SEI 'CONVÊNIOS 02'), anexado ao processo. Se for optar pelo pagamento de seguro, considerar o valor de R$ 2,83/mês para cada bolsista. </t>
    </r>
  </si>
  <si>
    <t>Seguro</t>
  </si>
  <si>
    <t>Valor Mensal (R$)</t>
  </si>
  <si>
    <t>Total do elemento Bolsas:</t>
  </si>
  <si>
    <t>Total do elemento Estágios:</t>
  </si>
  <si>
    <r>
      <t>Orientação:</t>
    </r>
    <r>
      <rPr>
        <i/>
        <sz val="10"/>
        <color theme="1"/>
        <rFont val="Calibri"/>
        <family val="2"/>
        <scheme val="minor"/>
      </rPr>
      <t xml:space="preserve"> Material de consumo é aquele que em razão de seu uso corrente e da definição da Lei nº 4.320/1964 perde normalmente sua identidade física e/ou tem sua utilização limitada a um curto período de tempo. Exemplo: material de expediente, material de limpeza, material laboratorial (bico de gás, lâminas de microscópio), ferramentas, gêneros de alimentação etc.</t>
    </r>
    <r>
      <rPr>
        <b/>
        <i/>
        <sz val="10"/>
        <color theme="1"/>
        <rFont val="Calibri"/>
        <family val="2"/>
        <scheme val="minor"/>
      </rPr>
      <t xml:space="preserve"> </t>
    </r>
    <r>
      <rPr>
        <i/>
        <sz val="10"/>
        <color theme="1"/>
        <rFont val="Calibri"/>
        <family val="2"/>
        <scheme val="minor"/>
      </rPr>
      <t>Não é necessário descrever cada tipo de material, basta constar o valor total desse elemento.</t>
    </r>
  </si>
  <si>
    <t>Material de consumo diversos</t>
  </si>
  <si>
    <t>Descrição</t>
  </si>
  <si>
    <t>Total do elemento Material de Consumo:</t>
  </si>
  <si>
    <t>Estagiários</t>
  </si>
  <si>
    <t>Total do elemento Alimentação:</t>
  </si>
  <si>
    <t>Art. 6º, §1º, IV, Decreto 7.423/2010 e art. 13, VII e §1º, Resolução CONSU-UFJF 20/2018.</t>
  </si>
  <si>
    <r>
      <t>Orientação:</t>
    </r>
    <r>
      <rPr>
        <i/>
        <sz val="10"/>
        <color theme="1"/>
        <rFont val="Calibri"/>
        <family val="2"/>
        <scheme val="minor"/>
      </rPr>
      <t xml:space="preserve"> Pagamentos de pessoas físicas não pertencentes a equipe executora. O prestador devrá apresentar e-RPA para pagamento. Incidirão outros impostos, além do INSS Patronal, como INSS Segurado, ISS e IRPF. INSS Patronal corresponde a 20% sobre o valor bruto, calculado automaticamente na planilha. Dessa forma o valor total aqui apresentado não corresponde ao valor líquido que será recebido pelos prestadores.</t>
    </r>
  </si>
  <si>
    <r>
      <t>Orientação:</t>
    </r>
    <r>
      <rPr>
        <i/>
        <sz val="10"/>
        <color theme="1"/>
        <rFont val="Calibri"/>
        <family val="2"/>
        <scheme val="minor"/>
      </rPr>
      <t xml:space="preserve"> Informar custeios com alimentação. Exemplo: coffee break ou reembolso de despesas com alimentação. Não é possível o pagamento de diária e o reembolso de despesas com alimentação na mesma viagem. </t>
    </r>
  </si>
  <si>
    <t>2 - DESPESAS DE CAPITAL</t>
  </si>
  <si>
    <t>Total do elemento Serviços de Terceiros Pessoa Física:</t>
  </si>
  <si>
    <t>Total do elemento Serviços de Terceiros Pessoa Jurídica:</t>
  </si>
  <si>
    <t>Total do elemento Outros:</t>
  </si>
  <si>
    <t>Total do elemento Obras e Instalações:</t>
  </si>
  <si>
    <t>3 - DESPESAS ADMINISTRATIVAS OPERACIONAIS</t>
  </si>
  <si>
    <t>Até o percentual de 15% (art. 12, II, Resolução CONSU-UFJF 20/2018.</t>
  </si>
  <si>
    <r>
      <t>Orientação:</t>
    </r>
    <r>
      <rPr>
        <i/>
        <sz val="10"/>
        <color theme="1"/>
        <rFont val="Calibri"/>
        <family val="2"/>
        <scheme val="minor"/>
      </rPr>
      <t xml:space="preserve"> Não é necessário preencher, pois o preenchimento é automático.</t>
    </r>
  </si>
  <si>
    <t xml:space="preserve"> EQUIPAMENTO E MATERIAL PERMANENTES</t>
  </si>
  <si>
    <t>Equipamento e Material Permanentes</t>
  </si>
  <si>
    <t>Despesas administrativas operacionais</t>
  </si>
  <si>
    <t xml:space="preserve"> PASSAGENS E DESPESAS COM LOCOMOÇÃO</t>
  </si>
  <si>
    <t>Total do elemento Passagens e despesas com Locomoção:</t>
  </si>
  <si>
    <t>Passagens e Locomoção</t>
  </si>
  <si>
    <t>Estágios</t>
  </si>
  <si>
    <t>BENS PERMANENTES E REMANESCENTES</t>
  </si>
  <si>
    <r>
      <t>Orientação:</t>
    </r>
    <r>
      <rPr>
        <i/>
        <sz val="10"/>
        <color theme="1"/>
        <rFont val="Calibri"/>
        <family val="2"/>
        <scheme val="minor"/>
      </rPr>
      <t xml:space="preserve"> Instruir se os bens permanentes adquiridos (se houver) serão doados à UFJF após o encerramento do projeto ou se eles serão destinados à instituição financiadora.</t>
    </r>
  </si>
  <si>
    <t>Art. 13, XI, Resolução CONSU-UFJF 20/2018.</t>
  </si>
  <si>
    <t>Art. 6º, §13º, Decreto 7.423/2010.</t>
  </si>
  <si>
    <t>Formulário de Composição de Equipe (assinado pelo Departamento, Conselho de Unida;de e Coordenador do projeto) - documento SEI 'CONVÊNIOS 02';</t>
  </si>
  <si>
    <t>Planilha de Ressarcimento de Recursos da UFJF (assinada pelo Coordenador do projeto e pelo(a) Pró-Reitor(a)) - documento SEI 'CONVÊNIOS 15';</t>
  </si>
  <si>
    <t>Planilha de Ressarcimento de Recursos da Fundação de Apoio (assinada pela Fundação de Apoio).</t>
  </si>
  <si>
    <t>Total do elemento Ressarcimentos:</t>
  </si>
  <si>
    <t>Total do elemento Equipamento e Material Permanentes:</t>
  </si>
  <si>
    <t>[Mês 7]</t>
  </si>
  <si>
    <t>NOME:</t>
  </si>
  <si>
    <t>CONTA</t>
  </si>
  <si>
    <r>
      <t xml:space="preserve">Orientação: </t>
    </r>
    <r>
      <rPr>
        <i/>
        <sz val="10"/>
        <color theme="1"/>
        <rFont val="Calibri"/>
        <family val="2"/>
        <scheme val="minor"/>
      </rPr>
      <t>Preencher em caso de ganhos econômicos com o projeto, como royalties, etc.</t>
    </r>
  </si>
  <si>
    <t>VALOR MOEDA ESTRANGEIRA</t>
  </si>
  <si>
    <r>
      <t>Orientação:</t>
    </r>
    <r>
      <rPr>
        <i/>
        <sz val="10"/>
        <color theme="1"/>
        <rFont val="Calibri"/>
        <family val="2"/>
        <scheme val="minor"/>
      </rPr>
      <t xml:space="preserve"> Informar um valor estimado para o câmbio.</t>
    </r>
  </si>
  <si>
    <t>Ao final do projeto a Fundação de Apoio deverá refazer a planilha considerando o valor da moeda fechada pela mesa de câmbio, em caso de pagamento único, ou a média alcançada considerando as parcelas recebidas.</t>
  </si>
  <si>
    <t>VALOR 
(em moeda estrangeira)</t>
  </si>
  <si>
    <t>VALOR 
(em real)</t>
  </si>
  <si>
    <t>Valor Unit.
(em moeda estrangeira)</t>
  </si>
  <si>
    <t>Valor Total
(em moeda estrangeira)</t>
  </si>
  <si>
    <t>NATUREZA JURÍDICA: autarquia pública federal</t>
  </si>
  <si>
    <t>NATUREZA JURÍDICA:</t>
  </si>
  <si>
    <t xml:space="preserve"> ( X ) 1ª Planilha   (   ) Alteração            </t>
  </si>
  <si>
    <r>
      <t xml:space="preserve">Versão da planilha - Data: </t>
    </r>
    <r>
      <rPr>
        <b/>
        <sz val="11"/>
        <color rgb="FFFF0000"/>
        <rFont val="Calibri"/>
        <family val="2"/>
        <scheme val="minor"/>
      </rPr>
      <t>v. 01 - 10/09/2023 (trocar a versão e a data a cada alteração desta planilha)</t>
    </r>
  </si>
  <si>
    <r>
      <rPr>
        <b/>
        <i/>
        <sz val="11"/>
        <rFont val="Calibri"/>
        <family val="2"/>
        <scheme val="minor"/>
      </rPr>
      <t xml:space="preserve">Nota Explicativa 1: </t>
    </r>
    <r>
      <rPr>
        <i/>
        <u/>
        <sz val="11"/>
        <color rgb="FFFF0000"/>
        <rFont val="Calibri"/>
        <family val="2"/>
        <scheme val="minor"/>
      </rPr>
      <t>As informações em vermelho devem ser apagadas, tratando-se apenas de exemplos. As células hachuradas (em azul) não devem ser preenchidas pois contêm fórmulas</t>
    </r>
    <r>
      <rPr>
        <i/>
        <sz val="11"/>
        <color rgb="FFFF0000"/>
        <rFont val="Calibri"/>
        <family val="2"/>
        <scheme val="minor"/>
      </rPr>
      <t xml:space="preserve">. </t>
    </r>
    <r>
      <rPr>
        <b/>
        <i/>
        <sz val="11"/>
        <rFont val="Calibri"/>
        <family val="2"/>
        <scheme val="minor"/>
      </rPr>
      <t xml:space="preserve">
Nota Explicativa 2: </t>
    </r>
    <r>
      <rPr>
        <i/>
        <sz val="11"/>
        <rFont val="Calibri"/>
        <family val="2"/>
        <scheme val="minor"/>
      </rPr>
      <t xml:space="preserve">O Plano de trabalho integrará o Instrumento do Convênio com arrecadação de receitas como anexo, deverá ser aprovado pelos setores responsáveis dos partícipes, bem como deverá ser assinado pelo Coordenador do projeto e pelo representante da Fundação de Apoio.
</t>
    </r>
    <r>
      <rPr>
        <b/>
        <i/>
        <sz val="11"/>
        <rFont val="Calibri"/>
        <family val="2"/>
        <scheme val="minor"/>
      </rPr>
      <t>Nota Explicativa 3:</t>
    </r>
    <r>
      <rPr>
        <i/>
        <sz val="11"/>
        <rFont val="Calibri"/>
        <family val="2"/>
        <scheme val="minor"/>
      </rPr>
      <t xml:space="preserve"> As alterações no Plano de Trabalho que acarretem consequências jurídicas, como alteração de vigência ou de valor, devem ser efetivadas por meio de termo aditivo. As demais alterações podem ser realizadas por Alteração no Plano de Trabalho, desde que aprovadas pelos partícipes.
</t>
    </r>
    <r>
      <rPr>
        <b/>
        <i/>
        <sz val="11"/>
        <rFont val="Calibri"/>
        <family val="2"/>
        <scheme val="minor"/>
      </rPr>
      <t xml:space="preserve">Nota Explicativa 4: </t>
    </r>
    <r>
      <rPr>
        <i/>
        <sz val="11"/>
        <rFont val="Calibri"/>
        <family val="2"/>
        <scheme val="minor"/>
      </rPr>
      <t xml:space="preserve">CONCLUSÃO DEPCONSU/PGF/AGU N. 47/2013: Nos instrumentos jurídicos especíﬁcos nos quais seja prevista a captação direta de recurso pelas fundações de apoio, estas não deverão ﬁgurar como meros intervenientes, devendo haver instrumento tripartite, com a anuência expressa das instituições apoiadas, prévio exame pela sua respectiva Assessoria Jurídica (art.38, parágrafo único, Lei 8.666/1993) e o controle individualizado no âmbito da IFE dos instrumentos jurídicos. </t>
    </r>
    <r>
      <rPr>
        <i/>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</si>
</sst>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1"/>
      <color indexed="8"/>
      <name val="Calibri"/>
      <family val="2"/>
      <scheme val="minor"/>
    </font>
    <font>
      <sz val="11"/>
      <color indexed="8"/>
      <name val="Calibri"/>
      <family val="2"/>
      <scheme val="minor"/>
    </font>
    <font>
      <i/>
      <sz val="11"/>
      <color indexed="8"/>
      <name val="Calibri"/>
      <family val="2"/>
      <scheme val="minor"/>
    </font>
    <font>
      <i/>
      <sz val="10"/>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i/>
      <u/>
      <sz val="10"/>
      <color theme="1"/>
      <name val="Calibri"/>
      <family val="2"/>
      <scheme val="minor"/>
    </font>
    <font>
      <i/>
      <sz val="10"/>
      <color indexed="8"/>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i/>
      <sz val="10"/>
      <color rgb="FF000000"/>
      <name val="Calibri"/>
      <family val="2"/>
      <scheme val="minor"/>
    </font>
    <font>
      <i/>
      <sz val="10"/>
      <color rgb="FF000000"/>
      <name val="Calibri"/>
      <family val="2"/>
      <scheme val="minor"/>
    </font>
    <font>
      <i/>
      <sz val="11"/>
      <color theme="1"/>
      <name val="Calibri"/>
      <family val="2"/>
      <scheme val="minor"/>
    </font>
    <font>
      <i/>
      <sz val="11"/>
      <color rgb="FFFF0000"/>
      <name val="Calibri"/>
      <family val="2"/>
      <scheme val="minor"/>
    </font>
    <font>
      <b/>
      <i/>
      <sz val="11"/>
      <name val="Calibri"/>
      <family val="2"/>
      <scheme val="minor"/>
    </font>
    <font>
      <i/>
      <sz val="11"/>
      <name val="Calibri"/>
      <family val="2"/>
      <scheme val="minor"/>
    </font>
    <font>
      <b/>
      <i/>
      <sz val="14"/>
      <color theme="1"/>
      <name val="Calibri"/>
      <family val="2"/>
      <scheme val="minor"/>
    </font>
    <font>
      <b/>
      <sz val="11"/>
      <color rgb="FFFF0000"/>
      <name val="Calibri"/>
      <family val="2"/>
      <scheme val="minor"/>
    </font>
    <font>
      <i/>
      <u/>
      <sz val="11"/>
      <color rgb="FFFF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indexed="9"/>
        <bgColor indexed="64"/>
      </patternFill>
    </fill>
    <fill>
      <patternFill patternType="solid">
        <fgColor theme="4" tint="0.39997558519241921"/>
        <bgColor indexed="64"/>
      </patternFill>
    </fill>
    <fill>
      <patternFill patternType="solid">
        <fgColor theme="0"/>
        <bgColor indexed="64"/>
      </patternFill>
    </fill>
    <fill>
      <patternFill patternType="solid">
        <fgColor rgb="FFFFE699"/>
        <bgColor rgb="FF000000"/>
      </patternFill>
    </fill>
    <fill>
      <patternFill patternType="solid">
        <fgColor theme="0"/>
        <bgColor rgb="FF000000"/>
      </patternFill>
    </fill>
  </fills>
  <borders count="62">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8"/>
      </bottom>
      <diagonal/>
    </border>
    <border>
      <left/>
      <right/>
      <top style="medium">
        <color indexed="64"/>
      </top>
      <bottom style="medium">
        <color indexed="8"/>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8"/>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medium">
        <color indexed="8"/>
      </right>
      <top style="medium">
        <color indexed="8"/>
      </top>
      <bottom style="medium">
        <color indexed="64"/>
      </bottom>
      <diagonal/>
    </border>
    <border>
      <left/>
      <right style="medium">
        <color indexed="8"/>
      </right>
      <top style="medium">
        <color indexed="8"/>
      </top>
      <bottom style="medium">
        <color indexed="8"/>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80">
    <xf numFmtId="0" fontId="0" fillId="0" borderId="0" xfId="0"/>
    <xf numFmtId="0" fontId="0" fillId="0" borderId="0" xfId="0" applyAlignment="1">
      <alignment horizontal="left"/>
    </xf>
    <xf numFmtId="0" fontId="0" fillId="0" borderId="0" xfId="0" applyAlignment="1">
      <alignment horizontal="right"/>
    </xf>
    <xf numFmtId="164" fontId="6" fillId="2" borderId="21" xfId="0" applyNumberFormat="1" applyFont="1" applyFill="1" applyBorder="1" applyAlignment="1">
      <alignment horizontal="center" vertical="center" wrapText="1"/>
    </xf>
    <xf numFmtId="0" fontId="3" fillId="0" borderId="0" xfId="0" applyFont="1" applyAlignment="1">
      <alignment horizontal="center" vertical="center"/>
    </xf>
    <xf numFmtId="0" fontId="6" fillId="0" borderId="24" xfId="0" applyFont="1" applyBorder="1" applyAlignment="1">
      <alignment horizontal="center"/>
    </xf>
    <xf numFmtId="0" fontId="9" fillId="0" borderId="0" xfId="0" applyFont="1"/>
    <xf numFmtId="43" fontId="0" fillId="0" borderId="0" xfId="1" applyFont="1" applyAlignment="1"/>
    <xf numFmtId="0" fontId="8" fillId="0" borderId="0" xfId="0" applyFont="1" applyAlignment="1">
      <alignment horizontal="left" vertical="center" wrapText="1"/>
    </xf>
    <xf numFmtId="0" fontId="15" fillId="0" borderId="0" xfId="0" applyFont="1" applyAlignment="1">
      <alignment horizontal="left" vertical="center" wrapText="1"/>
    </xf>
    <xf numFmtId="0" fontId="5" fillId="5" borderId="21" xfId="0" applyFont="1" applyFill="1" applyBorder="1" applyAlignment="1" applyProtection="1">
      <alignment horizontal="center" vertical="center" wrapText="1"/>
      <protection locked="0"/>
    </xf>
    <xf numFmtId="0" fontId="3" fillId="4" borderId="21" xfId="0" applyFont="1" applyFill="1" applyBorder="1" applyAlignment="1">
      <alignment horizontal="center" vertical="center" wrapText="1"/>
    </xf>
    <xf numFmtId="0" fontId="16" fillId="5" borderId="10" xfId="0" applyFont="1" applyFill="1" applyBorder="1" applyAlignment="1" applyProtection="1">
      <alignment horizontal="center" vertical="center" wrapText="1"/>
      <protection locked="0"/>
    </xf>
    <xf numFmtId="164" fontId="16" fillId="0" borderId="10" xfId="0" applyNumberFormat="1" applyFont="1" applyBorder="1" applyAlignment="1" applyProtection="1">
      <alignment horizontal="justify" vertical="center" wrapText="1"/>
      <protection locked="0"/>
    </xf>
    <xf numFmtId="164" fontId="16" fillId="5" borderId="10" xfId="0" applyNumberFormat="1" applyFont="1" applyFill="1" applyBorder="1" applyAlignment="1" applyProtection="1">
      <alignment horizontal="justify" vertical="center" wrapText="1"/>
      <protection locked="0"/>
    </xf>
    <xf numFmtId="0" fontId="3" fillId="0" borderId="0" xfId="0" applyFont="1"/>
    <xf numFmtId="0" fontId="6" fillId="0" borderId="10" xfId="0" applyFont="1" applyBorder="1" applyAlignment="1" applyProtection="1">
      <alignment horizontal="center" vertical="center" wrapText="1"/>
      <protection locked="0"/>
    </xf>
    <xf numFmtId="0" fontId="0" fillId="0" borderId="5" xfId="0" applyBorder="1" applyAlignment="1">
      <alignment vertical="center" wrapText="1"/>
    </xf>
    <xf numFmtId="0" fontId="0" fillId="0" borderId="38" xfId="0" applyBorder="1" applyAlignment="1">
      <alignment vertical="center"/>
    </xf>
    <xf numFmtId="0" fontId="0" fillId="0" borderId="38" xfId="0" applyBorder="1" applyAlignment="1">
      <alignmen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vertical="center" wrapText="1"/>
    </xf>
    <xf numFmtId="0" fontId="0" fillId="0" borderId="24" xfId="0" applyBorder="1"/>
    <xf numFmtId="0" fontId="0" fillId="0" borderId="0" xfId="0" applyAlignment="1">
      <alignment horizontal="center" vertical="center" wrapText="1"/>
    </xf>
    <xf numFmtId="0" fontId="13" fillId="5" borderId="0" xfId="0" applyFont="1" applyFill="1" applyAlignment="1" applyProtection="1">
      <alignment vertical="top" wrapText="1"/>
      <protection locked="0"/>
    </xf>
    <xf numFmtId="164" fontId="5" fillId="6" borderId="44" xfId="0" applyNumberFormat="1" applyFont="1" applyFill="1" applyBorder="1" applyAlignment="1">
      <alignment horizontal="center" vertical="center" wrapText="1"/>
    </xf>
    <xf numFmtId="0" fontId="5" fillId="5" borderId="0" xfId="0" applyFont="1" applyFill="1" applyAlignment="1" applyProtection="1">
      <alignment vertical="top" wrapText="1"/>
      <protection locked="0"/>
    </xf>
    <xf numFmtId="164" fontId="5" fillId="6" borderId="47" xfId="0" applyNumberFormat="1" applyFont="1" applyFill="1" applyBorder="1" applyAlignment="1">
      <alignment horizontal="center" vertical="center" wrapText="1"/>
    </xf>
    <xf numFmtId="164" fontId="5" fillId="6" borderId="48" xfId="0" applyNumberFormat="1" applyFont="1" applyFill="1" applyBorder="1" applyAlignment="1">
      <alignment horizontal="center" vertical="center" wrapText="1"/>
    </xf>
    <xf numFmtId="0" fontId="6" fillId="0" borderId="0" xfId="0" applyFont="1" applyAlignment="1">
      <alignment horizontal="center"/>
    </xf>
    <xf numFmtId="0" fontId="16" fillId="0" borderId="43" xfId="0" applyFont="1" applyBorder="1" applyAlignment="1">
      <alignment horizontal="left" vertical="center" wrapText="1"/>
    </xf>
    <xf numFmtId="164" fontId="16" fillId="5" borderId="10" xfId="0" applyNumberFormat="1" applyFont="1" applyFill="1" applyBorder="1" applyAlignment="1">
      <alignment horizontal="center" vertical="center" wrapText="1"/>
    </xf>
    <xf numFmtId="43" fontId="6" fillId="5" borderId="10" xfId="0" applyNumberFormat="1" applyFont="1" applyFill="1" applyBorder="1" applyAlignment="1" applyProtection="1">
      <alignment horizontal="center" vertical="center" wrapText="1"/>
      <protection locked="0"/>
    </xf>
    <xf numFmtId="43" fontId="6" fillId="5" borderId="10" xfId="0" applyNumberFormat="1" applyFont="1" applyFill="1" applyBorder="1" applyAlignment="1">
      <alignment horizontal="center" vertical="center" wrapText="1"/>
    </xf>
    <xf numFmtId="0" fontId="5" fillId="5" borderId="10" xfId="0" applyFont="1" applyFill="1" applyBorder="1" applyAlignment="1" applyProtection="1">
      <alignment horizontal="center" vertical="center" wrapText="1"/>
      <protection locked="0"/>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16" fillId="0" borderId="42" xfId="0" applyFont="1" applyBorder="1" applyAlignment="1">
      <alignment horizontal="left" vertical="center" wrapText="1"/>
    </xf>
    <xf numFmtId="0" fontId="0" fillId="7" borderId="0" xfId="0" applyFill="1" applyAlignment="1">
      <alignment horizontal="right" vertical="top" wrapText="1"/>
    </xf>
    <xf numFmtId="0" fontId="0" fillId="7" borderId="8" xfId="0" applyFill="1" applyBorder="1" applyAlignment="1">
      <alignment horizontal="center" vertical="center" wrapText="1"/>
    </xf>
    <xf numFmtId="0" fontId="0" fillId="0" borderId="8" xfId="0"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10" fillId="0" borderId="0" xfId="0" applyFont="1" applyAlignment="1">
      <alignment horizontal="left" vertical="center" wrapText="1"/>
    </xf>
    <xf numFmtId="0" fontId="10" fillId="0" borderId="0" xfId="0" applyFont="1" applyAlignment="1">
      <alignment vertical="center" wrapText="1"/>
    </xf>
    <xf numFmtId="0" fontId="3" fillId="4" borderId="10" xfId="0" applyFont="1" applyFill="1" applyBorder="1" applyAlignment="1">
      <alignment horizontal="center" vertical="center" wrapText="1"/>
    </xf>
    <xf numFmtId="43" fontId="5" fillId="5" borderId="10" xfId="1" applyFont="1" applyFill="1" applyBorder="1" applyAlignment="1" applyProtection="1">
      <alignment horizontal="center" vertical="center" wrapText="1"/>
      <protection locked="0"/>
    </xf>
    <xf numFmtId="43" fontId="5" fillId="5" borderId="21" xfId="1" applyFont="1" applyFill="1" applyBorder="1" applyAlignment="1" applyProtection="1">
      <alignment horizontal="center" vertical="center" wrapText="1"/>
      <protection locked="0"/>
    </xf>
    <xf numFmtId="164" fontId="16" fillId="2" borderId="10" xfId="0" applyNumberFormat="1" applyFont="1" applyFill="1" applyBorder="1" applyAlignment="1">
      <alignment horizontal="center" vertical="center" wrapText="1"/>
    </xf>
    <xf numFmtId="164" fontId="16" fillId="2" borderId="21" xfId="0" applyNumberFormat="1" applyFont="1" applyFill="1" applyBorder="1" applyAlignment="1">
      <alignment horizontal="center" vertical="center" wrapText="1"/>
    </xf>
    <xf numFmtId="0" fontId="16" fillId="0" borderId="10" xfId="0" applyFont="1" applyBorder="1" applyAlignment="1" applyProtection="1">
      <alignment horizontal="center" vertical="center" wrapText="1"/>
      <protection locked="0"/>
    </xf>
    <xf numFmtId="164" fontId="6" fillId="2" borderId="10" xfId="0" applyNumberFormat="1" applyFont="1" applyFill="1" applyBorder="1" applyAlignment="1">
      <alignment horizontal="center" vertical="center" wrapText="1"/>
    </xf>
    <xf numFmtId="43" fontId="6" fillId="2" borderId="10" xfId="0" applyNumberFormat="1" applyFont="1" applyFill="1" applyBorder="1" applyAlignment="1">
      <alignment horizontal="center" vertical="center" wrapText="1"/>
    </xf>
    <xf numFmtId="43" fontId="6" fillId="2" borderId="21" xfId="0" applyNumberFormat="1" applyFont="1" applyFill="1" applyBorder="1" applyAlignment="1">
      <alignment horizontal="center" vertical="center" wrapText="1"/>
    </xf>
    <xf numFmtId="164" fontId="6" fillId="0" borderId="10" xfId="0" applyNumberFormat="1" applyFont="1" applyBorder="1" applyAlignment="1">
      <alignment horizontal="center" vertical="center" wrapText="1"/>
    </xf>
    <xf numFmtId="164" fontId="6" fillId="6" borderId="21" xfId="0" applyNumberFormat="1" applyFont="1" applyFill="1" applyBorder="1" applyAlignment="1">
      <alignment horizontal="center" vertical="center" wrapText="1"/>
    </xf>
    <xf numFmtId="0" fontId="16" fillId="0" borderId="10" xfId="0" applyFont="1" applyBorder="1" applyAlignment="1" applyProtection="1">
      <alignment horizontal="center" vertical="top" wrapText="1"/>
      <protection locked="0"/>
    </xf>
    <xf numFmtId="164" fontId="16" fillId="5" borderId="10" xfId="0" applyNumberFormat="1"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top" wrapText="1"/>
      <protection locked="0"/>
    </xf>
    <xf numFmtId="164" fontId="6" fillId="5" borderId="10" xfId="0" applyNumberFormat="1" applyFont="1" applyFill="1" applyBorder="1" applyAlignment="1" applyProtection="1">
      <alignment horizontal="justify" vertical="center" wrapText="1"/>
      <protection locked="0"/>
    </xf>
    <xf numFmtId="4" fontId="6" fillId="5" borderId="10" xfId="0" applyNumberFormat="1" applyFont="1" applyFill="1" applyBorder="1" applyAlignment="1">
      <alignment horizontal="center" vertical="top" wrapText="1"/>
    </xf>
    <xf numFmtId="0" fontId="5" fillId="5" borderId="10" xfId="0" applyFont="1" applyFill="1" applyBorder="1" applyAlignment="1" applyProtection="1">
      <alignment horizontal="center" vertical="top" wrapText="1"/>
      <protection locked="0"/>
    </xf>
    <xf numFmtId="164" fontId="5" fillId="6" borderId="23" xfId="0" applyNumberFormat="1" applyFont="1" applyFill="1" applyBorder="1" applyAlignment="1">
      <alignment horizontal="center" vertical="center" wrapText="1"/>
    </xf>
    <xf numFmtId="164" fontId="5" fillId="6" borderId="37" xfId="0" applyNumberFormat="1" applyFont="1" applyFill="1" applyBorder="1" applyAlignment="1">
      <alignment horizontal="center" vertical="center" wrapText="1"/>
    </xf>
    <xf numFmtId="43" fontId="5" fillId="6" borderId="23" xfId="0" applyNumberFormat="1" applyFont="1" applyFill="1" applyBorder="1" applyAlignment="1">
      <alignment horizontal="center" vertical="center" wrapText="1"/>
    </xf>
    <xf numFmtId="43" fontId="5" fillId="6" borderId="37" xfId="0" applyNumberFormat="1" applyFont="1" applyFill="1" applyBorder="1" applyAlignment="1">
      <alignment horizontal="center" vertical="center" wrapText="1"/>
    </xf>
    <xf numFmtId="43" fontId="1" fillId="0" borderId="10" xfId="2" applyFont="1" applyFill="1" applyBorder="1" applyAlignment="1">
      <alignment vertical="center" wrapText="1"/>
    </xf>
    <xf numFmtId="43" fontId="1" fillId="2" borderId="21" xfId="2" applyFont="1" applyFill="1" applyBorder="1" applyAlignment="1">
      <alignment vertical="center" wrapText="1"/>
    </xf>
    <xf numFmtId="4" fontId="6" fillId="5" borderId="10" xfId="0" applyNumberFormat="1" applyFont="1" applyFill="1" applyBorder="1" applyAlignment="1" applyProtection="1">
      <alignment horizontal="center" vertical="center" wrapText="1"/>
      <protection locked="0"/>
    </xf>
    <xf numFmtId="164" fontId="6" fillId="2" borderId="23" xfId="0" applyNumberFormat="1" applyFont="1" applyFill="1" applyBorder="1" applyAlignment="1">
      <alignment horizontal="center" vertical="center" wrapText="1"/>
    </xf>
    <xf numFmtId="164" fontId="6" fillId="2" borderId="37" xfId="0" applyNumberFormat="1" applyFont="1" applyFill="1" applyBorder="1" applyAlignment="1">
      <alignment horizontal="center" vertical="center" wrapText="1"/>
    </xf>
    <xf numFmtId="0" fontId="5" fillId="0" borderId="0" xfId="0" applyFont="1" applyAlignment="1" applyProtection="1">
      <alignment horizontal="right"/>
      <protection locked="0"/>
    </xf>
    <xf numFmtId="0" fontId="0" fillId="0" borderId="5" xfId="0" applyBorder="1" applyAlignment="1">
      <alignment horizontal="center" vertical="center" wrapText="1"/>
    </xf>
    <xf numFmtId="0" fontId="0" fillId="0" borderId="9" xfId="0" applyBorder="1"/>
    <xf numFmtId="0" fontId="0" fillId="4" borderId="38" xfId="0" applyFill="1" applyBorder="1" applyAlignment="1">
      <alignment horizontal="center" vertical="center"/>
    </xf>
    <xf numFmtId="0" fontId="0" fillId="4" borderId="49" xfId="0" applyFill="1" applyBorder="1" applyAlignment="1">
      <alignment horizontal="center" vertical="center"/>
    </xf>
    <xf numFmtId="0" fontId="0" fillId="0" borderId="0" xfId="0" applyAlignment="1">
      <alignment vertical="center"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0" fontId="20" fillId="7" borderId="7" xfId="0" applyFont="1" applyFill="1" applyBorder="1" applyAlignment="1">
      <alignment horizontal="left" vertical="center" wrapText="1"/>
    </xf>
    <xf numFmtId="0" fontId="20" fillId="7" borderId="8" xfId="0" applyFont="1" applyFill="1" applyBorder="1" applyAlignment="1">
      <alignment horizontal="left" vertical="center" wrapText="1"/>
    </xf>
    <xf numFmtId="0" fontId="20" fillId="7" borderId="9" xfId="0" applyFont="1" applyFill="1" applyBorder="1" applyAlignment="1">
      <alignment horizontal="left" vertical="center" wrapText="1"/>
    </xf>
    <xf numFmtId="0" fontId="8" fillId="0" borderId="1" xfId="0" applyFont="1" applyBorder="1" applyAlignment="1">
      <alignment horizontal="left" vertical="top"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 fillId="3" borderId="32" xfId="0" applyFont="1" applyFill="1" applyBorder="1" applyAlignment="1">
      <alignment vertical="center" wrapText="1"/>
    </xf>
    <xf numFmtId="0" fontId="3" fillId="3" borderId="33" xfId="0" applyFont="1" applyFill="1" applyBorder="1" applyAlignment="1">
      <alignment vertical="center" wrapText="1"/>
    </xf>
    <xf numFmtId="0" fontId="3" fillId="3" borderId="34" xfId="0" applyFont="1" applyFill="1"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horizontal="left" vertical="center" wrapText="1"/>
    </xf>
    <xf numFmtId="0" fontId="14" fillId="8" borderId="32" xfId="0" applyFont="1" applyFill="1" applyBorder="1" applyAlignment="1">
      <alignment horizontal="left" vertical="center" wrapText="1"/>
    </xf>
    <xf numFmtId="0" fontId="14" fillId="8" borderId="33" xfId="0" applyFont="1" applyFill="1" applyBorder="1" applyAlignment="1">
      <alignment horizontal="left" vertical="center" wrapText="1"/>
    </xf>
    <xf numFmtId="0" fontId="14" fillId="8" borderId="34" xfId="0" applyFont="1" applyFill="1" applyBorder="1" applyAlignment="1">
      <alignment horizontal="left" vertical="center" wrapText="1"/>
    </xf>
    <xf numFmtId="0" fontId="18" fillId="9" borderId="5" xfId="0" applyFont="1" applyFill="1" applyBorder="1" applyAlignment="1">
      <alignment horizontal="left" vertical="center" wrapText="1"/>
    </xf>
    <xf numFmtId="0" fontId="18" fillId="9" borderId="0" xfId="0" applyFont="1" applyFill="1" applyAlignment="1">
      <alignment horizontal="left" vertical="center" wrapText="1"/>
    </xf>
    <xf numFmtId="0" fontId="18" fillId="9" borderId="6" xfId="0" applyFont="1" applyFill="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lignment horizontal="left" vertical="center" wrapText="1"/>
    </xf>
    <xf numFmtId="0" fontId="15" fillId="0" borderId="6" xfId="0" applyFont="1" applyBorder="1" applyAlignment="1">
      <alignment horizontal="left" vertical="center" wrapText="1"/>
    </xf>
    <xf numFmtId="0" fontId="3" fillId="3" borderId="3"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10" fillId="0" borderId="1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xf>
    <xf numFmtId="0" fontId="3" fillId="3" borderId="3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0" fillId="7" borderId="0" xfId="0" applyFill="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5" xfId="0" applyFont="1" applyBorder="1" applyAlignment="1" applyProtection="1">
      <alignment horizontal="left" vertical="top" wrapText="1" justifyLastLine="1"/>
      <protection locked="0"/>
    </xf>
    <xf numFmtId="0" fontId="6" fillId="0" borderId="0" xfId="0" applyFont="1" applyAlignment="1" applyProtection="1">
      <alignment horizontal="left" vertical="top" wrapText="1" justifyLastLine="1"/>
      <protection locked="0"/>
    </xf>
    <xf numFmtId="0" fontId="5" fillId="0" borderId="29" xfId="0" applyFont="1" applyBorder="1" applyAlignment="1" applyProtection="1">
      <alignment horizontal="left"/>
      <protection locked="0"/>
    </xf>
    <xf numFmtId="0" fontId="5" fillId="0" borderId="30" xfId="0" applyFont="1" applyBorder="1" applyAlignment="1" applyProtection="1">
      <alignment horizontal="left"/>
      <protection locked="0"/>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5" xfId="0" applyFont="1" applyBorder="1" applyAlignment="1">
      <alignment horizontal="left" vertical="center" wrapText="1"/>
    </xf>
    <xf numFmtId="164" fontId="6" fillId="2" borderId="60" xfId="0" applyNumberFormat="1" applyFont="1" applyFill="1" applyBorder="1" applyAlignment="1">
      <alignment horizontal="center" vertical="center" wrapText="1"/>
    </xf>
    <xf numFmtId="164" fontId="6" fillId="2" borderId="61" xfId="0" applyNumberFormat="1"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164" fontId="5" fillId="6" borderId="23" xfId="0" applyNumberFormat="1" applyFont="1" applyFill="1" applyBorder="1" applyAlignment="1">
      <alignment horizontal="center" vertical="center" wrapText="1"/>
    </xf>
    <xf numFmtId="164" fontId="5" fillId="6" borderId="37" xfId="0" applyNumberFormat="1" applyFont="1" applyFill="1" applyBorder="1" applyAlignment="1">
      <alignment horizontal="center" vertical="center" wrapText="1"/>
    </xf>
    <xf numFmtId="0" fontId="8" fillId="0" borderId="2" xfId="0" applyFont="1" applyBorder="1" applyAlignment="1">
      <alignment horizontal="left" vertical="top" wrapText="1"/>
    </xf>
    <xf numFmtId="0" fontId="3" fillId="3" borderId="32" xfId="0" applyFont="1" applyFill="1" applyBorder="1" applyAlignment="1">
      <alignment horizontal="center" wrapText="1"/>
    </xf>
    <xf numFmtId="0" fontId="3" fillId="3" borderId="33" xfId="0" applyFont="1" applyFill="1" applyBorder="1" applyAlignment="1">
      <alignment horizontal="center" wrapText="1"/>
    </xf>
    <xf numFmtId="0" fontId="3" fillId="3" borderId="34" xfId="0" applyFont="1" applyFill="1" applyBorder="1" applyAlignment="1">
      <alignment horizontal="center" wrapText="1"/>
    </xf>
    <xf numFmtId="0" fontId="23" fillId="0" borderId="30" xfId="0" applyFont="1" applyBorder="1" applyAlignment="1">
      <alignment horizontal="center" vertical="center" wrapText="1"/>
    </xf>
    <xf numFmtId="0" fontId="23" fillId="0" borderId="35"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10" xfId="0" applyFont="1" applyBorder="1" applyAlignment="1">
      <alignment horizontal="left" vertical="center" wrapText="1"/>
    </xf>
    <xf numFmtId="0" fontId="10" fillId="0" borderId="21" xfId="0" applyFont="1" applyBorder="1" applyAlignment="1">
      <alignment horizontal="left" vertical="center" wrapText="1"/>
    </xf>
    <xf numFmtId="0" fontId="5" fillId="4" borderId="20" xfId="0" applyFont="1" applyFill="1" applyBorder="1" applyAlignment="1" applyProtection="1">
      <alignment horizontal="center" vertical="top" wrapText="1"/>
      <protection locked="0"/>
    </xf>
    <xf numFmtId="0" fontId="5" fillId="4" borderId="10" xfId="0" applyFont="1" applyFill="1" applyBorder="1" applyAlignment="1" applyProtection="1">
      <alignment horizontal="center" vertical="top" wrapText="1"/>
      <protection locked="0"/>
    </xf>
    <xf numFmtId="0" fontId="5" fillId="4" borderId="21" xfId="0" applyFont="1" applyFill="1" applyBorder="1" applyAlignment="1" applyProtection="1">
      <alignment horizontal="center" vertical="top" wrapText="1"/>
      <protection locked="0"/>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16" fillId="0" borderId="39" xfId="0" applyFont="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16" fillId="0" borderId="40" xfId="0" applyFont="1" applyBorder="1" applyAlignment="1">
      <alignment horizontal="left" vertical="center" wrapText="1"/>
    </xf>
    <xf numFmtId="0" fontId="16" fillId="5" borderId="20" xfId="0" applyFont="1" applyFill="1" applyBorder="1" applyAlignment="1" applyProtection="1">
      <alignment vertical="center" wrapText="1"/>
      <protection locked="0"/>
    </xf>
    <xf numFmtId="0" fontId="16" fillId="5" borderId="10" xfId="0" applyFont="1" applyFill="1" applyBorder="1" applyAlignment="1" applyProtection="1">
      <alignment vertical="center" wrapText="1"/>
      <protection locked="0"/>
    </xf>
    <xf numFmtId="0" fontId="16" fillId="5" borderId="20" xfId="0" applyFont="1" applyFill="1" applyBorder="1" applyAlignment="1" applyProtection="1">
      <alignment horizontal="left" vertical="center" wrapText="1"/>
      <protection locked="0"/>
    </xf>
    <xf numFmtId="0" fontId="16" fillId="5" borderId="10" xfId="0" applyFont="1" applyFill="1" applyBorder="1" applyAlignment="1" applyProtection="1">
      <alignment horizontal="left" vertical="center" wrapText="1"/>
      <protection locked="0"/>
    </xf>
    <xf numFmtId="0" fontId="5" fillId="5" borderId="22" xfId="0" applyFont="1" applyFill="1" applyBorder="1" applyAlignment="1" applyProtection="1">
      <alignment vertical="top" wrapText="1"/>
      <protection locked="0"/>
    </xf>
    <xf numFmtId="0" fontId="5" fillId="5" borderId="23" xfId="0" applyFont="1" applyFill="1" applyBorder="1" applyAlignment="1" applyProtection="1">
      <alignment vertical="top" wrapText="1"/>
      <protection locked="0"/>
    </xf>
    <xf numFmtId="0" fontId="5" fillId="5" borderId="2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43" fontId="5" fillId="5" borderId="20" xfId="1" applyFont="1" applyFill="1" applyBorder="1" applyAlignment="1" applyProtection="1">
      <alignment horizontal="center" vertical="center" wrapText="1"/>
      <protection locked="0"/>
    </xf>
    <xf numFmtId="43" fontId="5" fillId="5" borderId="10" xfId="1" applyFont="1" applyFill="1" applyBorder="1" applyAlignment="1" applyProtection="1">
      <alignment horizontal="center" vertical="center" wrapText="1"/>
      <protection locked="0"/>
    </xf>
    <xf numFmtId="0" fontId="3" fillId="7" borderId="22" xfId="0" applyFont="1" applyFill="1" applyBorder="1" applyAlignment="1">
      <alignment horizontal="left" vertical="center" wrapText="1"/>
    </xf>
    <xf numFmtId="0" fontId="3" fillId="7" borderId="23" xfId="0" applyFont="1" applyFill="1" applyBorder="1" applyAlignment="1">
      <alignment horizontal="left" vertical="center" wrapText="1"/>
    </xf>
    <xf numFmtId="0" fontId="3" fillId="4" borderId="2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7" borderId="20" xfId="0" applyFont="1" applyFill="1" applyBorder="1" applyAlignment="1">
      <alignment vertical="center" wrapText="1"/>
    </xf>
    <xf numFmtId="0" fontId="2" fillId="7" borderId="10" xfId="0" applyFont="1" applyFill="1" applyBorder="1" applyAlignment="1">
      <alignment vertical="center" wrapText="1"/>
    </xf>
    <xf numFmtId="0" fontId="3" fillId="3" borderId="32" xfId="0" applyFont="1" applyFill="1" applyBorder="1" applyAlignment="1">
      <alignment horizontal="left" wrapText="1"/>
    </xf>
    <xf numFmtId="0" fontId="3" fillId="3" borderId="33" xfId="0" applyFont="1" applyFill="1" applyBorder="1" applyAlignment="1">
      <alignment horizontal="left" wrapText="1"/>
    </xf>
    <xf numFmtId="0" fontId="3" fillId="3" borderId="34" xfId="0" applyFont="1" applyFill="1" applyBorder="1" applyAlignment="1">
      <alignment horizontal="left" wrapText="1"/>
    </xf>
    <xf numFmtId="0" fontId="5" fillId="0" borderId="1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164" fontId="6" fillId="2" borderId="58" xfId="0" applyNumberFormat="1" applyFont="1" applyFill="1" applyBorder="1" applyAlignment="1">
      <alignment horizontal="center" vertical="center" wrapText="1"/>
    </xf>
    <xf numFmtId="164" fontId="6" fillId="2" borderId="59" xfId="0" applyNumberFormat="1" applyFont="1" applyFill="1" applyBorder="1" applyAlignment="1">
      <alignment horizontal="center" vertical="center" wrapText="1"/>
    </xf>
    <xf numFmtId="0" fontId="11" fillId="0" borderId="0" xfId="0" applyFont="1" applyAlignment="1">
      <alignment horizontal="left" vertical="top" wrapText="1"/>
    </xf>
    <xf numFmtId="0" fontId="8" fillId="0" borderId="0" xfId="0" applyFont="1" applyAlignment="1">
      <alignment horizontal="left" vertical="center" wrapText="1"/>
    </xf>
    <xf numFmtId="0" fontId="2" fillId="0" borderId="0" xfId="0" applyFont="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5" xfId="0" applyFont="1" applyBorder="1" applyAlignment="1">
      <alignment horizontal="left" vertical="center" wrapText="1"/>
    </xf>
    <xf numFmtId="0" fontId="8" fillId="0" borderId="2" xfId="0" applyFont="1" applyBorder="1" applyAlignment="1">
      <alignment horizontal="left" vertical="center" wrapText="1"/>
    </xf>
    <xf numFmtId="0" fontId="16" fillId="0" borderId="20"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6" fillId="5" borderId="20" xfId="0" applyFont="1" applyFill="1" applyBorder="1" applyAlignment="1" applyProtection="1">
      <alignment vertical="center" wrapText="1"/>
      <protection locked="0"/>
    </xf>
    <xf numFmtId="0" fontId="6" fillId="5" borderId="10" xfId="0" applyFont="1" applyFill="1" applyBorder="1" applyAlignment="1" applyProtection="1">
      <alignment vertical="center" wrapText="1"/>
      <protection locked="0"/>
    </xf>
    <xf numFmtId="0" fontId="6" fillId="5" borderId="20" xfId="0" applyFont="1" applyFill="1" applyBorder="1" applyAlignment="1" applyProtection="1">
      <alignment horizontal="left" vertical="center" wrapText="1"/>
      <protection locked="0"/>
    </xf>
    <xf numFmtId="0" fontId="6" fillId="5" borderId="10" xfId="0" applyFont="1" applyFill="1" applyBorder="1" applyAlignment="1" applyProtection="1">
      <alignment horizontal="left" vertical="center" wrapText="1"/>
      <protection locked="0"/>
    </xf>
    <xf numFmtId="0" fontId="5" fillId="0" borderId="45" xfId="0" applyFont="1" applyBorder="1" applyAlignment="1" applyProtection="1">
      <alignment horizontal="right" vertical="center" wrapText="1"/>
      <protection locked="0"/>
    </xf>
    <xf numFmtId="0" fontId="5" fillId="0" borderId="46" xfId="0" applyFont="1" applyBorder="1" applyAlignment="1" applyProtection="1">
      <alignment horizontal="right" vertical="center" wrapText="1"/>
      <protection locked="0"/>
    </xf>
    <xf numFmtId="0" fontId="5" fillId="0" borderId="36" xfId="0" applyFont="1" applyBorder="1" applyAlignment="1" applyProtection="1">
      <alignment horizontal="right" vertical="center" wrapText="1"/>
      <protection locked="0"/>
    </xf>
    <xf numFmtId="0" fontId="7" fillId="0" borderId="2" xfId="0" applyFont="1" applyBorder="1" applyAlignment="1" applyProtection="1">
      <alignment horizontal="left" vertical="top" wrapText="1"/>
      <protection locked="0"/>
    </xf>
    <xf numFmtId="0" fontId="5" fillId="4" borderId="17"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6" fillId="0" borderId="2" xfId="0" applyFont="1" applyBorder="1" applyAlignment="1">
      <alignment horizontal="center"/>
    </xf>
    <xf numFmtId="0" fontId="6" fillId="0" borderId="25" xfId="0" applyFont="1" applyBorder="1" applyAlignment="1">
      <alignment horizontal="center"/>
    </xf>
    <xf numFmtId="0" fontId="0" fillId="0" borderId="0" xfId="0" applyAlignment="1">
      <alignment horizontal="center" vertical="center" wrapText="1"/>
    </xf>
    <xf numFmtId="0" fontId="16" fillId="0" borderId="42" xfId="0"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16" fillId="0" borderId="3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43" fontId="2" fillId="0" borderId="29" xfId="1" applyFont="1" applyBorder="1" applyAlignment="1">
      <alignment horizontal="left" vertical="center" wrapText="1"/>
    </xf>
    <xf numFmtId="43" fontId="2" fillId="0" borderId="30" xfId="1" applyFont="1" applyBorder="1" applyAlignment="1">
      <alignment horizontal="left" vertical="center" wrapText="1"/>
    </xf>
    <xf numFmtId="43" fontId="2" fillId="0" borderId="35" xfId="1" applyFont="1" applyBorder="1" applyAlignment="1">
      <alignment horizontal="left" vertical="center" wrapText="1"/>
    </xf>
    <xf numFmtId="0" fontId="0" fillId="4" borderId="50" xfId="0" applyFill="1" applyBorder="1" applyAlignment="1">
      <alignment horizontal="left" vertical="center" wrapText="1"/>
    </xf>
    <xf numFmtId="0" fontId="0" fillId="4" borderId="51" xfId="0" applyFill="1" applyBorder="1" applyAlignment="1">
      <alignment horizontal="left" vertical="center" wrapText="1"/>
    </xf>
    <xf numFmtId="0" fontId="3" fillId="3" borderId="52" xfId="0" applyFont="1" applyFill="1" applyBorder="1" applyAlignment="1">
      <alignment horizontal="left" wrapText="1"/>
    </xf>
    <xf numFmtId="0" fontId="3" fillId="3" borderId="53" xfId="0" applyFont="1" applyFill="1" applyBorder="1" applyAlignment="1">
      <alignment horizontal="left" wrapText="1"/>
    </xf>
    <xf numFmtId="0" fontId="3" fillId="3" borderId="54" xfId="0" applyFont="1" applyFill="1" applyBorder="1" applyAlignment="1">
      <alignment horizontal="left" wrapText="1"/>
    </xf>
    <xf numFmtId="0" fontId="10" fillId="0" borderId="55" xfId="0" applyFont="1" applyBorder="1" applyAlignment="1">
      <alignment horizontal="left" vertical="center" wrapText="1"/>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0" fontId="5" fillId="0" borderId="2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6" fillId="0" borderId="2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5" fillId="3" borderId="17" xfId="0" applyFont="1" applyFill="1" applyBorder="1" applyAlignment="1" applyProtection="1">
      <alignment horizontal="center" vertical="top" wrapText="1"/>
      <protection locked="0"/>
    </xf>
    <xf numFmtId="0" fontId="5" fillId="3" borderId="18" xfId="0" applyFont="1" applyFill="1" applyBorder="1" applyAlignment="1" applyProtection="1">
      <alignment horizontal="center" vertical="top" wrapText="1"/>
      <protection locked="0"/>
    </xf>
    <xf numFmtId="0" fontId="5" fillId="3" borderId="19" xfId="0" applyFont="1" applyFill="1" applyBorder="1" applyAlignment="1" applyProtection="1">
      <alignment horizontal="center" vertical="top" wrapText="1"/>
      <protection locked="0"/>
    </xf>
    <xf numFmtId="0" fontId="5" fillId="0" borderId="20"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45"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13" fillId="0" borderId="2" xfId="0" applyFont="1" applyBorder="1" applyAlignment="1">
      <alignment horizontal="left" vertical="top"/>
    </xf>
    <xf numFmtId="0" fontId="5" fillId="5" borderId="22" xfId="0" applyFont="1" applyFill="1" applyBorder="1" applyAlignment="1" applyProtection="1">
      <alignment horizontal="justify" vertical="top" wrapText="1"/>
      <protection locked="0"/>
    </xf>
    <xf numFmtId="0" fontId="5" fillId="5" borderId="23" xfId="0" applyFont="1" applyFill="1" applyBorder="1" applyAlignment="1" applyProtection="1">
      <alignment horizontal="justify" vertical="top" wrapText="1"/>
      <protection locked="0"/>
    </xf>
    <xf numFmtId="0" fontId="11" fillId="0" borderId="2" xfId="0" applyFont="1" applyBorder="1" applyAlignment="1">
      <alignment horizontal="left" vertical="top" wrapText="1"/>
    </xf>
    <xf numFmtId="0" fontId="6" fillId="0" borderId="2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0" fillId="0" borderId="10" xfId="0" applyBorder="1" applyAlignment="1">
      <alignment horizontal="center"/>
    </xf>
    <xf numFmtId="0" fontId="16" fillId="0" borderId="10" xfId="0" applyFont="1" applyBorder="1" applyAlignment="1" applyProtection="1">
      <alignment horizontal="center" vertical="center" wrapText="1"/>
      <protection locked="0"/>
    </xf>
    <xf numFmtId="0" fontId="2" fillId="0" borderId="20"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16" fillId="5" borderId="20" xfId="0" applyFont="1" applyFill="1" applyBorder="1" applyAlignment="1" applyProtection="1">
      <alignment horizontal="center" vertical="center" wrapText="1"/>
      <protection locked="0"/>
    </xf>
    <xf numFmtId="0" fontId="16" fillId="5" borderId="10" xfId="0" applyFont="1" applyFill="1" applyBorder="1" applyAlignment="1" applyProtection="1">
      <alignment horizontal="center" vertical="center" wrapText="1"/>
      <protection locked="0"/>
    </xf>
    <xf numFmtId="0" fontId="6" fillId="5" borderId="20"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wrapText="1"/>
      <protection locked="0"/>
    </xf>
    <xf numFmtId="0" fontId="4" fillId="7" borderId="13"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4" fillId="7" borderId="14" xfId="0" applyFont="1" applyFill="1" applyBorder="1" applyAlignment="1">
      <alignment horizontal="left" vertical="center" wrapText="1"/>
    </xf>
    <xf numFmtId="0" fontId="4" fillId="7" borderId="1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4" fillId="7" borderId="16" xfId="0" applyFont="1" applyFill="1" applyBorder="1" applyAlignment="1">
      <alignment horizontal="left" vertical="center" wrapText="1"/>
    </xf>
    <xf numFmtId="0" fontId="13" fillId="5" borderId="0" xfId="0" applyFont="1" applyFill="1" applyAlignment="1" applyProtection="1">
      <alignment horizontal="left" vertical="top" wrapText="1"/>
      <protection locked="0"/>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5" fillId="4" borderId="17" xfId="0" applyFont="1" applyFill="1" applyBorder="1" applyAlignment="1" applyProtection="1">
      <alignment horizontal="center" vertical="top" wrapText="1"/>
      <protection locked="0"/>
    </xf>
    <xf numFmtId="0" fontId="5" fillId="4" borderId="18" xfId="0" applyFont="1" applyFill="1" applyBorder="1" applyAlignment="1" applyProtection="1">
      <alignment horizontal="center" vertical="top" wrapText="1"/>
      <protection locked="0"/>
    </xf>
    <xf numFmtId="0" fontId="5" fillId="4" borderId="19" xfId="0" applyFont="1" applyFill="1" applyBorder="1" applyAlignment="1" applyProtection="1">
      <alignment horizontal="center" vertical="top" wrapText="1"/>
      <protection locked="0"/>
    </xf>
    <xf numFmtId="0" fontId="5" fillId="4" borderId="32" xfId="0" applyFont="1" applyFill="1" applyBorder="1" applyAlignment="1" applyProtection="1">
      <alignment horizontal="center" vertical="center" wrapText="1"/>
      <protection locked="0"/>
    </xf>
    <xf numFmtId="0" fontId="5" fillId="4" borderId="33" xfId="0" applyFont="1" applyFill="1" applyBorder="1" applyAlignment="1" applyProtection="1">
      <alignment horizontal="center" vertical="center" wrapText="1"/>
      <protection locked="0"/>
    </xf>
    <xf numFmtId="0" fontId="5" fillId="4" borderId="34" xfId="0" applyFont="1" applyFill="1" applyBorder="1" applyAlignment="1" applyProtection="1">
      <alignment horizontal="center" vertical="center" wrapText="1"/>
      <protection locked="0"/>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3" fillId="3" borderId="17" xfId="0" applyFont="1" applyFill="1" applyBorder="1" applyAlignment="1">
      <alignment horizontal="center" wrapText="1"/>
    </xf>
    <xf numFmtId="0" fontId="3" fillId="3" borderId="18" xfId="0" applyFont="1" applyFill="1" applyBorder="1" applyAlignment="1">
      <alignment horizontal="center" wrapText="1"/>
    </xf>
    <xf numFmtId="0" fontId="3" fillId="3" borderId="19" xfId="0" applyFont="1" applyFill="1" applyBorder="1" applyAlignment="1">
      <alignment horizontal="center" wrapText="1"/>
    </xf>
  </cellXfs>
  <cellStyles count="4">
    <cellStyle name="Normal" xfId="0" builtinId="0"/>
    <cellStyle name="Vírgula" xfId="1" builtinId="3"/>
    <cellStyle name="Vírgula 2" xfId="2"/>
    <cellStyle name="Vírgula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79103</xdr:colOff>
      <xdr:row>0</xdr:row>
      <xdr:rowOff>178406</xdr:rowOff>
    </xdr:from>
    <xdr:to>
      <xdr:col>11</xdr:col>
      <xdr:colOff>734423</xdr:colOff>
      <xdr:row>0</xdr:row>
      <xdr:rowOff>826279</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087282" y="178406"/>
          <a:ext cx="655320" cy="647873"/>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2"/>
  <sheetViews>
    <sheetView showGridLines="0" tabSelected="1" topLeftCell="A232" zoomScale="80" zoomScaleNormal="80" zoomScalePageLayoutView="85" workbookViewId="0">
      <selection activeCell="O136" sqref="O136"/>
    </sheetView>
  </sheetViews>
  <sheetFormatPr defaultColWidth="8.85546875" defaultRowHeight="15" x14ac:dyDescent="0.25"/>
  <cols>
    <col min="1" max="1" width="2.85546875" customWidth="1"/>
    <col min="2" max="2" width="26.28515625" style="24" customWidth="1"/>
    <col min="3" max="3" width="18.28515625" style="24" customWidth="1"/>
    <col min="4" max="4" width="19.85546875" style="24" customWidth="1"/>
    <col min="5" max="5" width="18.5703125" style="24" customWidth="1"/>
    <col min="6" max="6" width="18.140625" style="24" customWidth="1"/>
    <col min="7" max="7" width="15.85546875" style="24" customWidth="1"/>
    <col min="8" max="8" width="15.5703125" style="24" customWidth="1"/>
    <col min="9" max="9" width="19.42578125" style="24" customWidth="1"/>
    <col min="10" max="10" width="23.42578125" style="24" customWidth="1"/>
    <col min="11" max="11" width="23.140625" style="24" customWidth="1"/>
    <col min="12" max="12" width="21.7109375" customWidth="1"/>
    <col min="13" max="13" width="2.85546875" customWidth="1"/>
  </cols>
  <sheetData>
    <row r="1" spans="2:12" ht="83.45" customHeight="1" x14ac:dyDescent="0.25">
      <c r="B1" s="77" t="s">
        <v>0</v>
      </c>
      <c r="C1" s="78"/>
      <c r="D1" s="78"/>
      <c r="E1" s="78"/>
      <c r="F1" s="78"/>
      <c r="G1" s="78"/>
      <c r="H1" s="78"/>
      <c r="I1" s="78"/>
      <c r="J1" s="78"/>
      <c r="K1" s="78"/>
      <c r="L1" s="79"/>
    </row>
    <row r="2" spans="2:12" s="2" customFormat="1" ht="28.5" customHeight="1" x14ac:dyDescent="0.25">
      <c r="B2" s="258" t="s">
        <v>175</v>
      </c>
      <c r="C2" s="259"/>
      <c r="D2" s="259"/>
      <c r="E2" s="259"/>
      <c r="F2" s="259"/>
      <c r="G2" s="259"/>
      <c r="H2" s="259"/>
      <c r="I2" s="259"/>
      <c r="J2" s="259"/>
      <c r="K2" s="259"/>
      <c r="L2" s="260"/>
    </row>
    <row r="3" spans="2:12" s="2" customFormat="1" ht="27.75" customHeight="1" x14ac:dyDescent="0.25">
      <c r="B3" s="261" t="s">
        <v>176</v>
      </c>
      <c r="C3" s="262"/>
      <c r="D3" s="262"/>
      <c r="E3" s="262"/>
      <c r="F3" s="262"/>
      <c r="G3" s="262"/>
      <c r="H3" s="262"/>
      <c r="I3" s="262"/>
      <c r="J3" s="262"/>
      <c r="K3" s="262"/>
      <c r="L3" s="263"/>
    </row>
    <row r="4" spans="2:12" ht="169.5" customHeight="1" thickBot="1" x14ac:dyDescent="0.3">
      <c r="B4" s="80" t="s">
        <v>177</v>
      </c>
      <c r="C4" s="81"/>
      <c r="D4" s="81"/>
      <c r="E4" s="81"/>
      <c r="F4" s="81"/>
      <c r="G4" s="81"/>
      <c r="H4" s="81"/>
      <c r="I4" s="81"/>
      <c r="J4" s="81"/>
      <c r="K4" s="81"/>
      <c r="L4" s="82"/>
    </row>
    <row r="5" spans="2:12" ht="16.899999999999999" customHeight="1" thickBot="1" x14ac:dyDescent="0.3">
      <c r="B5" s="187"/>
      <c r="C5" s="187"/>
      <c r="D5" s="187"/>
      <c r="E5" s="187"/>
      <c r="F5" s="187"/>
      <c r="G5" s="187"/>
      <c r="H5" s="187"/>
      <c r="I5" s="187"/>
      <c r="J5" s="187"/>
      <c r="K5" s="187"/>
    </row>
    <row r="6" spans="2:12" ht="16.899999999999999" customHeight="1" x14ac:dyDescent="0.25">
      <c r="B6" s="92" t="s">
        <v>65</v>
      </c>
      <c r="C6" s="93"/>
      <c r="D6" s="93"/>
      <c r="E6" s="93"/>
      <c r="F6" s="93"/>
      <c r="G6" s="93"/>
      <c r="H6" s="93"/>
      <c r="I6" s="93"/>
      <c r="J6" s="93"/>
      <c r="K6" s="93"/>
      <c r="L6" s="94"/>
    </row>
    <row r="7" spans="2:12" ht="25.5" customHeight="1" x14ac:dyDescent="0.25">
      <c r="B7" s="95" t="s">
        <v>58</v>
      </c>
      <c r="C7" s="96"/>
      <c r="D7" s="96"/>
      <c r="E7" s="96"/>
      <c r="F7" s="96"/>
      <c r="G7" s="96"/>
      <c r="H7" s="96"/>
      <c r="I7" s="96"/>
      <c r="J7" s="96"/>
      <c r="K7" s="96"/>
      <c r="L7" s="97"/>
    </row>
    <row r="8" spans="2:12" ht="30" customHeight="1" thickBot="1" x14ac:dyDescent="0.3">
      <c r="B8" s="98" t="s">
        <v>59</v>
      </c>
      <c r="C8" s="99"/>
      <c r="D8" s="99"/>
      <c r="E8" s="99"/>
      <c r="F8" s="99"/>
      <c r="G8" s="99"/>
      <c r="H8" s="99"/>
      <c r="I8" s="99"/>
      <c r="J8" s="99"/>
      <c r="K8" s="99"/>
      <c r="L8" s="100"/>
    </row>
    <row r="9" spans="2:12" ht="16.899999999999999" customHeight="1" x14ac:dyDescent="0.25">
      <c r="B9" s="186" t="s">
        <v>74</v>
      </c>
      <c r="C9" s="186"/>
      <c r="D9" s="186"/>
      <c r="E9" s="186"/>
      <c r="F9" s="186"/>
      <c r="G9" s="186"/>
      <c r="H9" s="186"/>
      <c r="I9" s="186"/>
      <c r="J9" s="186"/>
      <c r="K9" s="186"/>
    </row>
    <row r="10" spans="2:12" ht="16.899999999999999" customHeight="1" x14ac:dyDescent="0.25">
      <c r="B10" s="186" t="s">
        <v>80</v>
      </c>
      <c r="C10" s="186"/>
      <c r="D10" s="186"/>
      <c r="E10" s="186"/>
      <c r="F10" s="186"/>
      <c r="G10" s="186"/>
      <c r="H10" s="186"/>
      <c r="I10" s="186"/>
      <c r="J10" s="186"/>
      <c r="K10" s="186"/>
    </row>
    <row r="11" spans="2:12" ht="16.899999999999999" customHeight="1" thickBot="1" x14ac:dyDescent="0.3">
      <c r="B11" s="8"/>
      <c r="C11" s="8"/>
      <c r="D11" s="8"/>
      <c r="E11" s="8"/>
      <c r="F11" s="8"/>
      <c r="G11" s="8"/>
      <c r="H11" s="8"/>
      <c r="I11" s="8"/>
      <c r="J11" s="8"/>
      <c r="K11" s="8"/>
    </row>
    <row r="12" spans="2:12" ht="16.899999999999999" customHeight="1" x14ac:dyDescent="0.25">
      <c r="B12" s="84" t="s">
        <v>102</v>
      </c>
      <c r="C12" s="85"/>
      <c r="D12" s="85"/>
      <c r="E12" s="85"/>
      <c r="F12" s="85"/>
      <c r="G12" s="85"/>
      <c r="H12" s="85"/>
      <c r="I12" s="85"/>
      <c r="J12" s="85"/>
      <c r="K12" s="85"/>
      <c r="L12" s="86"/>
    </row>
    <row r="13" spans="2:12" ht="16.899999999999999" customHeight="1" x14ac:dyDescent="0.25">
      <c r="B13" s="87" t="s">
        <v>85</v>
      </c>
      <c r="C13" s="88"/>
      <c r="D13" s="88"/>
      <c r="E13" s="88"/>
      <c r="F13" s="88"/>
      <c r="G13" s="88"/>
      <c r="H13" s="88"/>
      <c r="I13" s="88"/>
      <c r="J13" s="88"/>
      <c r="K13" s="88"/>
      <c r="L13" s="89"/>
    </row>
    <row r="14" spans="2:12" ht="16.899999999999999" customHeight="1" x14ac:dyDescent="0.25">
      <c r="B14" s="87" t="s">
        <v>86</v>
      </c>
      <c r="C14" s="88"/>
      <c r="D14" s="88"/>
      <c r="E14" s="88"/>
      <c r="F14" s="88"/>
      <c r="G14" s="88"/>
      <c r="H14" s="88"/>
      <c r="I14" s="88"/>
      <c r="J14" s="88"/>
      <c r="K14" s="88"/>
      <c r="L14" s="89"/>
    </row>
    <row r="15" spans="2:12" ht="16.899999999999999" customHeight="1" x14ac:dyDescent="0.25">
      <c r="B15" s="87" t="s">
        <v>109</v>
      </c>
      <c r="C15" s="88"/>
      <c r="D15" s="88"/>
      <c r="E15" s="88"/>
      <c r="F15" s="88"/>
      <c r="G15" s="88"/>
      <c r="H15" s="88"/>
      <c r="I15" s="88"/>
      <c r="J15" s="88"/>
      <c r="K15" s="88"/>
      <c r="L15" s="89"/>
    </row>
    <row r="16" spans="2:12" ht="16.899999999999999" customHeight="1" x14ac:dyDescent="0.25">
      <c r="B16" s="87" t="s">
        <v>87</v>
      </c>
      <c r="C16" s="88"/>
      <c r="D16" s="88"/>
      <c r="E16" s="88"/>
      <c r="F16" s="88" t="s">
        <v>88</v>
      </c>
      <c r="G16" s="88"/>
      <c r="H16" s="88"/>
      <c r="I16" s="88"/>
      <c r="J16" s="88" t="s">
        <v>89</v>
      </c>
      <c r="K16" s="88"/>
      <c r="L16" s="89"/>
    </row>
    <row r="17" spans="2:12" ht="15.75" customHeight="1" thickBot="1" x14ac:dyDescent="0.3">
      <c r="B17" s="101" t="s">
        <v>90</v>
      </c>
      <c r="C17" s="90"/>
      <c r="D17" s="90"/>
      <c r="E17" s="90"/>
      <c r="F17" s="90" t="s">
        <v>91</v>
      </c>
      <c r="G17" s="90"/>
      <c r="H17" s="90"/>
      <c r="I17" s="90"/>
      <c r="J17" s="90" t="s">
        <v>173</v>
      </c>
      <c r="K17" s="90"/>
      <c r="L17" s="91"/>
    </row>
    <row r="18" spans="2:12" ht="16.899999999999999" customHeight="1" thickBot="1" x14ac:dyDescent="0.3">
      <c r="B18" s="8"/>
      <c r="C18" s="8"/>
      <c r="D18" s="8"/>
      <c r="E18" s="8"/>
      <c r="F18" s="8"/>
      <c r="G18" s="8"/>
      <c r="H18" s="8"/>
      <c r="I18" s="8"/>
      <c r="J18" s="8"/>
      <c r="K18" s="8"/>
    </row>
    <row r="19" spans="2:12" ht="16.899999999999999" customHeight="1" x14ac:dyDescent="0.25">
      <c r="B19" s="102" t="s">
        <v>73</v>
      </c>
      <c r="C19" s="103"/>
      <c r="D19" s="103"/>
      <c r="E19" s="103"/>
      <c r="F19" s="103"/>
      <c r="G19" s="103"/>
      <c r="H19" s="103"/>
      <c r="I19" s="103"/>
      <c r="J19" s="103"/>
      <c r="K19" s="103"/>
      <c r="L19" s="104"/>
    </row>
    <row r="20" spans="2:12" ht="16.899999999999999" customHeight="1" x14ac:dyDescent="0.25">
      <c r="B20" s="105" t="s">
        <v>104</v>
      </c>
      <c r="C20" s="106"/>
      <c r="D20" s="106"/>
      <c r="E20" s="106"/>
      <c r="F20" s="106"/>
      <c r="G20" s="106"/>
      <c r="H20" s="106"/>
      <c r="I20" s="106"/>
      <c r="J20" s="106"/>
      <c r="K20" s="106"/>
      <c r="L20" s="107"/>
    </row>
    <row r="21" spans="2:12" ht="16.899999999999999" customHeight="1" x14ac:dyDescent="0.25">
      <c r="B21" s="108" t="s">
        <v>163</v>
      </c>
      <c r="C21" s="109"/>
      <c r="D21" s="109"/>
      <c r="E21" s="109"/>
      <c r="F21" s="109"/>
      <c r="G21" s="109"/>
      <c r="H21" s="109"/>
      <c r="I21" s="109"/>
      <c r="J21" s="109"/>
      <c r="K21" s="109"/>
      <c r="L21" s="110"/>
    </row>
    <row r="22" spans="2:12" ht="16.899999999999999" customHeight="1" x14ac:dyDescent="0.25">
      <c r="B22" s="108" t="s">
        <v>5</v>
      </c>
      <c r="C22" s="109"/>
      <c r="D22" s="109"/>
      <c r="E22" s="109"/>
      <c r="F22" s="109"/>
      <c r="G22" s="109"/>
      <c r="H22" s="109"/>
      <c r="I22" s="109"/>
      <c r="J22" s="109"/>
      <c r="K22" s="109"/>
      <c r="L22" s="110"/>
    </row>
    <row r="23" spans="2:12" ht="16.899999999999999" customHeight="1" x14ac:dyDescent="0.25">
      <c r="B23" s="108" t="s">
        <v>6</v>
      </c>
      <c r="C23" s="109"/>
      <c r="D23" s="109"/>
      <c r="E23" s="109"/>
      <c r="F23" s="109"/>
      <c r="G23" s="109"/>
      <c r="H23" s="109"/>
      <c r="I23" s="109"/>
      <c r="J23" s="109"/>
      <c r="K23" s="109"/>
      <c r="L23" s="110"/>
    </row>
    <row r="24" spans="2:12" ht="16.899999999999999" customHeight="1" x14ac:dyDescent="0.25">
      <c r="B24" s="108" t="s">
        <v>7</v>
      </c>
      <c r="C24" s="109"/>
      <c r="D24" s="109"/>
      <c r="E24" s="109"/>
      <c r="F24" s="109" t="s">
        <v>78</v>
      </c>
      <c r="G24" s="109"/>
      <c r="H24" s="109"/>
      <c r="I24" s="109"/>
      <c r="J24" s="109" t="s">
        <v>79</v>
      </c>
      <c r="K24" s="109"/>
      <c r="L24" s="110"/>
    </row>
    <row r="25" spans="2:12" ht="16.899999999999999" customHeight="1" x14ac:dyDescent="0.25">
      <c r="B25" s="87" t="s">
        <v>3</v>
      </c>
      <c r="C25" s="88"/>
      <c r="D25" s="88"/>
      <c r="E25" s="88"/>
      <c r="F25" s="88" t="s">
        <v>97</v>
      </c>
      <c r="G25" s="88"/>
      <c r="H25" s="88"/>
      <c r="I25" s="88"/>
      <c r="J25" s="88" t="s">
        <v>174</v>
      </c>
      <c r="K25" s="88"/>
      <c r="L25" s="89"/>
    </row>
    <row r="26" spans="2:12" ht="16.899999999999999" customHeight="1" x14ac:dyDescent="0.25">
      <c r="B26" s="87" t="s">
        <v>9</v>
      </c>
      <c r="C26" s="88"/>
      <c r="D26" s="88"/>
      <c r="E26" s="88"/>
      <c r="F26" s="88"/>
      <c r="G26" s="88"/>
      <c r="H26" s="88"/>
      <c r="I26" s="88"/>
      <c r="J26" s="88"/>
      <c r="K26" s="88"/>
      <c r="L26" s="89"/>
    </row>
    <row r="27" spans="2:12" ht="16.899999999999999" customHeight="1" x14ac:dyDescent="0.25">
      <c r="B27" s="17" t="s">
        <v>1</v>
      </c>
      <c r="C27" s="76"/>
      <c r="D27" s="76"/>
      <c r="E27" s="76"/>
      <c r="F27" s="76"/>
      <c r="G27" s="76"/>
      <c r="H27" s="76"/>
      <c r="I27" s="76"/>
      <c r="J27" s="88" t="s">
        <v>98</v>
      </c>
      <c r="K27" s="88"/>
      <c r="L27" s="89"/>
    </row>
    <row r="28" spans="2:12" ht="16.899999999999999" customHeight="1" thickBot="1" x14ac:dyDescent="0.3">
      <c r="B28" s="101" t="s">
        <v>3</v>
      </c>
      <c r="C28" s="90"/>
      <c r="D28" s="90"/>
      <c r="E28" s="90"/>
      <c r="F28" s="90"/>
      <c r="G28" s="90"/>
      <c r="H28" s="90"/>
      <c r="I28" s="90"/>
      <c r="J28" s="90"/>
      <c r="K28" s="90"/>
      <c r="L28" s="91"/>
    </row>
    <row r="29" spans="2:12" ht="16.899999999999999" customHeight="1" thickBot="1" x14ac:dyDescent="0.3">
      <c r="B29" s="9"/>
      <c r="C29" s="9"/>
      <c r="D29" s="9"/>
      <c r="E29" s="9"/>
      <c r="F29" s="9"/>
      <c r="G29" s="9"/>
      <c r="H29" s="9"/>
      <c r="I29" s="9"/>
      <c r="J29" s="9"/>
      <c r="K29" s="9"/>
    </row>
    <row r="30" spans="2:12" ht="15" customHeight="1" x14ac:dyDescent="0.25">
      <c r="B30" s="121" t="s">
        <v>66</v>
      </c>
      <c r="C30" s="122"/>
      <c r="D30" s="122"/>
      <c r="E30" s="122"/>
      <c r="F30" s="122"/>
      <c r="G30" s="122"/>
      <c r="H30" s="122"/>
      <c r="I30" s="122"/>
      <c r="J30" s="122"/>
      <c r="K30" s="122"/>
      <c r="L30" s="123"/>
    </row>
    <row r="31" spans="2:12" x14ac:dyDescent="0.25">
      <c r="B31" s="87" t="s">
        <v>4</v>
      </c>
      <c r="C31" s="88"/>
      <c r="D31" s="88"/>
      <c r="E31" s="88"/>
      <c r="F31" s="88"/>
      <c r="G31" s="88"/>
      <c r="H31" s="88"/>
      <c r="I31" s="88"/>
      <c r="J31" s="88"/>
      <c r="K31" s="88"/>
      <c r="L31" s="89"/>
    </row>
    <row r="32" spans="2:12" ht="15" customHeight="1" x14ac:dyDescent="0.25">
      <c r="B32" s="87" t="s">
        <v>1</v>
      </c>
      <c r="C32" s="88"/>
      <c r="D32" s="88"/>
      <c r="E32" s="88"/>
      <c r="F32" s="88"/>
      <c r="G32" s="88"/>
      <c r="H32" s="88"/>
      <c r="I32" s="88"/>
      <c r="J32" s="88" t="s">
        <v>2</v>
      </c>
      <c r="K32" s="88"/>
      <c r="L32" s="89"/>
    </row>
    <row r="33" spans="2:15" ht="14.45" customHeight="1" x14ac:dyDescent="0.25">
      <c r="B33" s="87" t="s">
        <v>103</v>
      </c>
      <c r="C33" s="88"/>
      <c r="D33" s="88"/>
      <c r="E33" s="88"/>
      <c r="F33" s="88"/>
      <c r="G33" s="88"/>
      <c r="H33" s="88"/>
      <c r="I33" s="88"/>
      <c r="J33" s="88"/>
      <c r="K33" s="88"/>
      <c r="L33" s="89"/>
    </row>
    <row r="34" spans="2:15" ht="15" customHeight="1" thickBot="1" x14ac:dyDescent="0.3">
      <c r="B34" s="101" t="s">
        <v>3</v>
      </c>
      <c r="C34" s="90"/>
      <c r="D34" s="90"/>
      <c r="E34" s="90"/>
      <c r="F34" s="90"/>
      <c r="G34" s="90"/>
      <c r="H34" s="90"/>
      <c r="I34" s="90"/>
      <c r="J34" s="90" t="s">
        <v>8</v>
      </c>
      <c r="K34" s="90"/>
      <c r="L34" s="91"/>
      <c r="O34" s="6"/>
    </row>
    <row r="35" spans="2:15" ht="22.5" customHeight="1" thickBot="1" x14ac:dyDescent="0.3">
      <c r="B35" s="83" t="s">
        <v>57</v>
      </c>
      <c r="C35" s="83"/>
      <c r="D35" s="83"/>
      <c r="E35" s="83"/>
      <c r="F35" s="83"/>
      <c r="G35" s="83"/>
      <c r="H35" s="83"/>
      <c r="I35" s="83"/>
      <c r="J35" s="83"/>
      <c r="K35" s="83"/>
      <c r="L35" s="83"/>
    </row>
    <row r="36" spans="2:15" ht="15" customHeight="1" x14ac:dyDescent="0.25">
      <c r="B36" s="111" t="s">
        <v>67</v>
      </c>
      <c r="C36" s="112"/>
      <c r="D36" s="112"/>
      <c r="E36" s="112"/>
      <c r="F36" s="112"/>
      <c r="G36" s="112"/>
      <c r="H36" s="112"/>
      <c r="I36" s="112"/>
      <c r="J36" s="112"/>
      <c r="K36" s="112"/>
      <c r="L36" s="113"/>
    </row>
    <row r="37" spans="2:15" ht="29.25" customHeight="1" x14ac:dyDescent="0.25">
      <c r="B37" s="114" t="s">
        <v>105</v>
      </c>
      <c r="C37" s="115"/>
      <c r="D37" s="115"/>
      <c r="E37" s="115"/>
      <c r="F37" s="115"/>
      <c r="G37" s="115"/>
      <c r="H37" s="115"/>
      <c r="I37" s="115"/>
      <c r="J37" s="115"/>
      <c r="K37" s="115"/>
      <c r="L37" s="116"/>
    </row>
    <row r="38" spans="2:15" x14ac:dyDescent="0.25">
      <c r="B38" s="117" t="s">
        <v>4</v>
      </c>
      <c r="C38" s="118"/>
      <c r="D38" s="118"/>
      <c r="E38" s="118"/>
      <c r="F38" s="118"/>
      <c r="G38" s="118"/>
      <c r="H38" s="118"/>
      <c r="I38" s="118"/>
      <c r="J38" s="118"/>
      <c r="K38" s="118"/>
      <c r="L38" s="119"/>
    </row>
    <row r="39" spans="2:15" x14ac:dyDescent="0.25">
      <c r="B39" s="87" t="s">
        <v>1</v>
      </c>
      <c r="C39" s="88"/>
      <c r="D39" s="88"/>
      <c r="E39" s="88"/>
      <c r="F39" s="88"/>
      <c r="G39" s="88"/>
      <c r="H39" s="88"/>
      <c r="I39" s="88"/>
      <c r="J39" s="88" t="s">
        <v>2</v>
      </c>
      <c r="K39" s="88"/>
      <c r="L39" s="89"/>
    </row>
    <row r="40" spans="2:15" x14ac:dyDescent="0.25">
      <c r="B40" s="87" t="s">
        <v>103</v>
      </c>
      <c r="C40" s="88"/>
      <c r="D40" s="88"/>
      <c r="E40" s="88"/>
      <c r="F40" s="88"/>
      <c r="G40" s="88"/>
      <c r="H40" s="88"/>
      <c r="I40" s="88"/>
      <c r="J40" s="88"/>
      <c r="K40" s="88"/>
      <c r="L40" s="89"/>
    </row>
    <row r="41" spans="2:15" ht="15.75" customHeight="1" thickBot="1" x14ac:dyDescent="0.3">
      <c r="B41" s="101" t="s">
        <v>3</v>
      </c>
      <c r="C41" s="90"/>
      <c r="D41" s="90"/>
      <c r="E41" s="90"/>
      <c r="F41" s="90"/>
      <c r="G41" s="90"/>
      <c r="H41" s="90"/>
      <c r="I41" s="90"/>
      <c r="J41" s="90" t="s">
        <v>8</v>
      </c>
      <c r="K41" s="90"/>
      <c r="L41" s="91"/>
    </row>
    <row r="42" spans="2:15" ht="15.75" thickBot="1" x14ac:dyDescent="0.3">
      <c r="B42"/>
      <c r="C42"/>
      <c r="D42"/>
      <c r="E42"/>
      <c r="F42"/>
      <c r="G42"/>
      <c r="H42"/>
      <c r="I42"/>
      <c r="J42"/>
      <c r="K42"/>
    </row>
    <row r="43" spans="2:15" ht="15" customHeight="1" x14ac:dyDescent="0.25">
      <c r="B43" s="121" t="s">
        <v>106</v>
      </c>
      <c r="C43" s="122"/>
      <c r="D43" s="122"/>
      <c r="E43" s="122"/>
      <c r="F43" s="122"/>
      <c r="G43" s="122"/>
      <c r="H43" s="122"/>
      <c r="I43" s="122"/>
      <c r="J43" s="122"/>
      <c r="K43" s="122"/>
      <c r="L43" s="123"/>
    </row>
    <row r="44" spans="2:15" x14ac:dyDescent="0.25">
      <c r="B44" s="87" t="s">
        <v>4</v>
      </c>
      <c r="C44" s="88"/>
      <c r="D44" s="88"/>
      <c r="E44" s="88"/>
      <c r="F44" s="88"/>
      <c r="G44" s="88"/>
      <c r="H44" s="88"/>
      <c r="I44" s="88"/>
      <c r="J44" s="88"/>
      <c r="K44" s="88"/>
      <c r="L44" s="89"/>
    </row>
    <row r="45" spans="2:15" x14ac:dyDescent="0.25">
      <c r="B45" s="87" t="s">
        <v>5</v>
      </c>
      <c r="C45" s="88"/>
      <c r="D45" s="88"/>
      <c r="E45" s="88"/>
      <c r="F45" s="88"/>
      <c r="G45" s="88"/>
      <c r="H45" s="88"/>
      <c r="I45" s="88"/>
      <c r="J45" s="88"/>
      <c r="K45" s="88"/>
      <c r="L45" s="89"/>
    </row>
    <row r="46" spans="2:15" x14ac:dyDescent="0.25">
      <c r="B46" s="87" t="s">
        <v>6</v>
      </c>
      <c r="C46" s="88"/>
      <c r="D46" s="88"/>
      <c r="E46" s="88"/>
      <c r="F46" s="88"/>
      <c r="G46" s="88"/>
      <c r="H46" s="88"/>
      <c r="I46" s="88"/>
      <c r="J46" s="88"/>
      <c r="K46" s="88"/>
      <c r="L46" s="89"/>
    </row>
    <row r="47" spans="2:15" s="1" customFormat="1" x14ac:dyDescent="0.25">
      <c r="B47" s="87" t="s">
        <v>7</v>
      </c>
      <c r="C47" s="88"/>
      <c r="D47" s="88"/>
      <c r="E47" s="88"/>
      <c r="F47" s="88"/>
      <c r="G47" s="88"/>
      <c r="H47" s="88"/>
      <c r="I47" s="88"/>
      <c r="J47" s="88"/>
      <c r="K47" s="88"/>
      <c r="L47" s="89"/>
    </row>
    <row r="48" spans="2:15" s="1" customFormat="1" x14ac:dyDescent="0.25">
      <c r="B48" s="87" t="s">
        <v>3</v>
      </c>
      <c r="C48" s="88"/>
      <c r="D48" s="88"/>
      <c r="E48" s="88"/>
      <c r="F48" s="88"/>
      <c r="G48" s="88"/>
      <c r="H48" s="88"/>
      <c r="I48" s="88"/>
      <c r="J48" s="88"/>
      <c r="K48" s="88"/>
      <c r="L48" s="89"/>
    </row>
    <row r="49" spans="2:12" s="1" customFormat="1" ht="15" customHeight="1" x14ac:dyDescent="0.25">
      <c r="B49" s="87" t="s">
        <v>107</v>
      </c>
      <c r="C49" s="88"/>
      <c r="D49" s="88"/>
      <c r="E49" s="88"/>
      <c r="F49" s="88"/>
      <c r="G49" s="88"/>
      <c r="H49" s="88"/>
      <c r="I49" s="88"/>
      <c r="J49" s="88"/>
      <c r="K49" s="88"/>
      <c r="L49" s="89"/>
    </row>
    <row r="50" spans="2:12" s="1" customFormat="1" x14ac:dyDescent="0.25">
      <c r="B50" s="87" t="s">
        <v>1</v>
      </c>
      <c r="C50" s="88"/>
      <c r="D50" s="88"/>
      <c r="E50" s="88"/>
      <c r="F50" s="88"/>
      <c r="G50" s="88"/>
      <c r="H50" s="88"/>
      <c r="I50" s="88"/>
      <c r="J50" s="88"/>
      <c r="K50" s="88"/>
      <c r="L50" s="89"/>
    </row>
    <row r="51" spans="2:12" ht="15.75" thickBot="1" x14ac:dyDescent="0.3">
      <c r="B51" s="101" t="s">
        <v>3</v>
      </c>
      <c r="C51" s="90"/>
      <c r="D51" s="90"/>
      <c r="E51" s="90"/>
      <c r="F51" s="90"/>
      <c r="G51" s="90"/>
      <c r="H51" s="90"/>
      <c r="I51" s="90"/>
      <c r="J51" s="90"/>
      <c r="K51" s="90"/>
      <c r="L51" s="91"/>
    </row>
    <row r="52" spans="2:12" ht="15.75" thickBot="1" x14ac:dyDescent="0.3">
      <c r="B52"/>
      <c r="C52"/>
      <c r="D52"/>
      <c r="E52"/>
      <c r="F52"/>
      <c r="G52"/>
      <c r="H52"/>
      <c r="I52"/>
      <c r="J52"/>
      <c r="K52"/>
    </row>
    <row r="53" spans="2:12" x14ac:dyDescent="0.25">
      <c r="B53" s="121" t="s">
        <v>68</v>
      </c>
      <c r="C53" s="122"/>
      <c r="D53" s="122"/>
      <c r="E53" s="122"/>
      <c r="F53" s="122"/>
      <c r="G53" s="122"/>
      <c r="H53" s="122"/>
      <c r="I53" s="122"/>
      <c r="J53" s="122"/>
      <c r="K53" s="122"/>
      <c r="L53" s="123"/>
    </row>
    <row r="54" spans="2:12" ht="19.5" customHeight="1" x14ac:dyDescent="0.25">
      <c r="B54" s="139" t="s">
        <v>108</v>
      </c>
      <c r="C54" s="140"/>
      <c r="D54" s="140"/>
      <c r="E54" s="140"/>
      <c r="F54" s="140"/>
      <c r="G54" s="140"/>
      <c r="H54" s="140"/>
      <c r="I54" s="140"/>
      <c r="J54" s="140"/>
      <c r="K54" s="140"/>
      <c r="L54" s="141"/>
    </row>
    <row r="55" spans="2:12" ht="105" customHeight="1" thickBot="1" x14ac:dyDescent="0.3">
      <c r="B55" s="188"/>
      <c r="C55" s="189"/>
      <c r="D55" s="189"/>
      <c r="E55" s="189"/>
      <c r="F55" s="189"/>
      <c r="G55" s="189"/>
      <c r="H55" s="189"/>
      <c r="I55" s="189"/>
      <c r="J55" s="189"/>
      <c r="K55" s="189"/>
      <c r="L55" s="190"/>
    </row>
    <row r="56" spans="2:12" ht="27" customHeight="1" x14ac:dyDescent="0.25">
      <c r="B56" s="191" t="s">
        <v>110</v>
      </c>
      <c r="C56" s="191"/>
      <c r="D56" s="191"/>
      <c r="E56" s="191"/>
      <c r="F56" s="191"/>
      <c r="G56" s="191"/>
      <c r="H56" s="191"/>
      <c r="I56" s="191"/>
      <c r="J56" s="191"/>
      <c r="K56" s="191"/>
      <c r="L56" s="191"/>
    </row>
    <row r="57" spans="2:12" ht="30" customHeight="1" x14ac:dyDescent="0.25">
      <c r="B57" s="186" t="s">
        <v>111</v>
      </c>
      <c r="C57" s="186"/>
      <c r="D57" s="186"/>
      <c r="E57" s="186"/>
      <c r="F57" s="186"/>
      <c r="G57" s="186"/>
      <c r="H57" s="186"/>
      <c r="I57" s="186"/>
      <c r="J57" s="186"/>
      <c r="K57" s="186"/>
      <c r="L57" s="186"/>
    </row>
    <row r="58" spans="2:12" ht="15.75" thickBot="1" x14ac:dyDescent="0.3">
      <c r="B58" s="210"/>
      <c r="C58" s="210"/>
      <c r="D58" s="210"/>
      <c r="E58" s="210"/>
      <c r="F58" s="210"/>
      <c r="G58" s="210"/>
      <c r="H58" s="210"/>
      <c r="I58" s="210"/>
      <c r="J58" s="210"/>
      <c r="K58" s="210"/>
    </row>
    <row r="59" spans="2:12" x14ac:dyDescent="0.25">
      <c r="B59" s="121" t="s">
        <v>69</v>
      </c>
      <c r="C59" s="122"/>
      <c r="D59" s="122"/>
      <c r="E59" s="122"/>
      <c r="F59" s="122"/>
      <c r="G59" s="122"/>
      <c r="H59" s="122"/>
      <c r="I59" s="122"/>
      <c r="J59" s="122"/>
      <c r="K59" s="122"/>
      <c r="L59" s="123"/>
    </row>
    <row r="60" spans="2:12" ht="73.5" customHeight="1" x14ac:dyDescent="0.25">
      <c r="B60" s="215" t="s">
        <v>112</v>
      </c>
      <c r="C60" s="216"/>
      <c r="D60" s="216"/>
      <c r="E60" s="216"/>
      <c r="F60" s="216"/>
      <c r="G60" s="216"/>
      <c r="H60" s="216"/>
      <c r="I60" s="216"/>
      <c r="J60" s="216"/>
      <c r="K60" s="216"/>
      <c r="L60" s="217"/>
    </row>
    <row r="61" spans="2:12" s="7" customFormat="1" ht="114.6" customHeight="1" thickBot="1" x14ac:dyDescent="0.3">
      <c r="B61" s="218"/>
      <c r="C61" s="219"/>
      <c r="D61" s="219"/>
      <c r="E61" s="219"/>
      <c r="F61" s="219"/>
      <c r="G61" s="219"/>
      <c r="H61" s="219"/>
      <c r="I61" s="219"/>
      <c r="J61" s="219"/>
      <c r="K61" s="219"/>
      <c r="L61" s="220"/>
    </row>
    <row r="62" spans="2:12" ht="15.75" thickBot="1" x14ac:dyDescent="0.3">
      <c r="B62" s="210"/>
      <c r="C62" s="210"/>
      <c r="D62" s="210"/>
      <c r="E62" s="210"/>
      <c r="F62" s="210"/>
      <c r="G62" s="210"/>
      <c r="H62" s="210"/>
      <c r="I62" s="210"/>
      <c r="J62" s="210"/>
      <c r="K62" s="210"/>
    </row>
    <row r="63" spans="2:12" x14ac:dyDescent="0.25">
      <c r="B63" s="121" t="s">
        <v>70</v>
      </c>
      <c r="C63" s="122"/>
      <c r="D63" s="122"/>
      <c r="E63" s="122"/>
      <c r="F63" s="122"/>
      <c r="G63" s="122"/>
      <c r="H63" s="122"/>
      <c r="I63" s="122"/>
      <c r="J63" s="122"/>
      <c r="K63" s="122"/>
      <c r="L63" s="123"/>
    </row>
    <row r="64" spans="2:12" ht="48" customHeight="1" thickBot="1" x14ac:dyDescent="0.3">
      <c r="B64" s="212"/>
      <c r="C64" s="213"/>
      <c r="D64" s="213"/>
      <c r="E64" s="213"/>
      <c r="F64" s="213"/>
      <c r="G64" s="213"/>
      <c r="H64" s="213"/>
      <c r="I64" s="213"/>
      <c r="J64" s="213"/>
      <c r="K64" s="213"/>
      <c r="L64" s="214"/>
    </row>
    <row r="65" spans="2:12" x14ac:dyDescent="0.25">
      <c r="B65" s="186" t="s">
        <v>113</v>
      </c>
      <c r="C65" s="186"/>
      <c r="D65" s="186"/>
      <c r="E65" s="186"/>
      <c r="F65" s="186"/>
      <c r="G65" s="186"/>
      <c r="H65" s="186"/>
      <c r="I65" s="186"/>
      <c r="J65" s="186"/>
      <c r="K65" s="186"/>
    </row>
    <row r="66" spans="2:12" ht="15.75" thickBot="1" x14ac:dyDescent="0.3">
      <c r="B66" s="210"/>
      <c r="C66" s="210"/>
      <c r="D66" s="210"/>
      <c r="E66" s="210"/>
      <c r="F66" s="210"/>
      <c r="G66" s="210"/>
      <c r="H66" s="210"/>
      <c r="I66" s="210"/>
      <c r="J66" s="210"/>
      <c r="K66" s="210"/>
    </row>
    <row r="67" spans="2:12" s="1" customFormat="1" ht="15" customHeight="1" x14ac:dyDescent="0.25">
      <c r="B67" s="223" t="s">
        <v>71</v>
      </c>
      <c r="C67" s="224"/>
      <c r="D67" s="224"/>
      <c r="E67" s="224"/>
      <c r="F67" s="224"/>
      <c r="G67" s="224"/>
      <c r="H67" s="224"/>
      <c r="I67" s="224"/>
      <c r="J67" s="224"/>
      <c r="K67" s="224"/>
      <c r="L67" s="225"/>
    </row>
    <row r="68" spans="2:12" s="1" customFormat="1" ht="15" customHeight="1" x14ac:dyDescent="0.25">
      <c r="B68" s="226" t="s">
        <v>117</v>
      </c>
      <c r="C68" s="227"/>
      <c r="D68" s="227"/>
      <c r="E68" s="227"/>
      <c r="F68" s="227"/>
      <c r="G68" s="227"/>
      <c r="H68" s="227"/>
      <c r="I68" s="227"/>
      <c r="J68" s="227"/>
      <c r="K68" s="227"/>
      <c r="L68" s="228"/>
    </row>
    <row r="69" spans="2:12" s="1" customFormat="1" ht="14.45" customHeight="1" x14ac:dyDescent="0.25">
      <c r="B69" s="75" t="s">
        <v>10</v>
      </c>
      <c r="C69" s="221" t="s">
        <v>11</v>
      </c>
      <c r="D69" s="221"/>
      <c r="E69" s="221"/>
      <c r="F69" s="221"/>
      <c r="G69" s="221"/>
      <c r="H69" s="221"/>
      <c r="I69" s="221"/>
      <c r="J69" s="221"/>
      <c r="K69" s="221"/>
      <c r="L69" s="222"/>
    </row>
    <row r="70" spans="2:12" s="1" customFormat="1" ht="28.9" customHeight="1" x14ac:dyDescent="0.25">
      <c r="B70" s="18" t="s">
        <v>15</v>
      </c>
      <c r="C70" s="156" t="s">
        <v>12</v>
      </c>
      <c r="D70" s="156"/>
      <c r="E70" s="156"/>
      <c r="F70" s="156"/>
      <c r="G70" s="156"/>
      <c r="H70" s="156"/>
      <c r="I70" s="156"/>
      <c r="J70" s="156"/>
      <c r="K70" s="156"/>
      <c r="L70" s="157"/>
    </row>
    <row r="71" spans="2:12" s="1" customFormat="1" ht="14.45" customHeight="1" x14ac:dyDescent="0.25">
      <c r="B71" s="18" t="s">
        <v>13</v>
      </c>
      <c r="C71" s="156" t="s">
        <v>14</v>
      </c>
      <c r="D71" s="156"/>
      <c r="E71" s="156"/>
      <c r="F71" s="156"/>
      <c r="G71" s="156"/>
      <c r="H71" s="156"/>
      <c r="I71" s="156"/>
      <c r="J71" s="156"/>
      <c r="K71" s="156"/>
      <c r="L71" s="157"/>
    </row>
    <row r="72" spans="2:12" ht="42.6" customHeight="1" x14ac:dyDescent="0.25">
      <c r="B72" s="19" t="s">
        <v>16</v>
      </c>
      <c r="C72" s="156" t="s">
        <v>19</v>
      </c>
      <c r="D72" s="156"/>
      <c r="E72" s="156"/>
      <c r="F72" s="156"/>
      <c r="G72" s="156"/>
      <c r="H72" s="156"/>
      <c r="I72" s="156"/>
      <c r="J72" s="156"/>
      <c r="K72" s="20" t="s">
        <v>18</v>
      </c>
      <c r="L72" s="21" t="s">
        <v>17</v>
      </c>
    </row>
    <row r="73" spans="2:12" x14ac:dyDescent="0.25">
      <c r="B73" s="19" t="s">
        <v>20</v>
      </c>
      <c r="C73" s="158"/>
      <c r="D73" s="158"/>
      <c r="E73" s="158"/>
      <c r="F73" s="158"/>
      <c r="G73" s="158"/>
      <c r="H73" s="158"/>
      <c r="I73" s="158"/>
      <c r="J73" s="158"/>
      <c r="K73" s="20" t="s">
        <v>18</v>
      </c>
      <c r="L73" s="21" t="s">
        <v>17</v>
      </c>
    </row>
    <row r="74" spans="2:12" x14ac:dyDescent="0.25">
      <c r="B74" s="19" t="s">
        <v>21</v>
      </c>
      <c r="C74" s="158"/>
      <c r="D74" s="158"/>
      <c r="E74" s="158"/>
      <c r="F74" s="158"/>
      <c r="G74" s="158"/>
      <c r="H74" s="158"/>
      <c r="I74" s="158"/>
      <c r="J74" s="158"/>
      <c r="K74" s="20" t="s">
        <v>18</v>
      </c>
      <c r="L74" s="21" t="s">
        <v>17</v>
      </c>
    </row>
    <row r="75" spans="2:12" x14ac:dyDescent="0.25">
      <c r="B75" s="74" t="s">
        <v>22</v>
      </c>
      <c r="C75" s="159"/>
      <c r="D75" s="159"/>
      <c r="E75" s="159"/>
      <c r="F75" s="159"/>
      <c r="G75" s="159"/>
      <c r="H75" s="159"/>
      <c r="I75" s="159"/>
      <c r="J75" s="159"/>
      <c r="K75" s="159"/>
      <c r="L75" s="160"/>
    </row>
    <row r="76" spans="2:12" x14ac:dyDescent="0.25">
      <c r="B76" s="18" t="s">
        <v>15</v>
      </c>
      <c r="C76" s="158"/>
      <c r="D76" s="158"/>
      <c r="E76" s="158"/>
      <c r="F76" s="158"/>
      <c r="G76" s="158"/>
      <c r="H76" s="158"/>
      <c r="I76" s="158"/>
      <c r="J76" s="158"/>
      <c r="K76" s="158"/>
      <c r="L76" s="161"/>
    </row>
    <row r="77" spans="2:12" x14ac:dyDescent="0.25">
      <c r="B77" s="18" t="s">
        <v>13</v>
      </c>
      <c r="C77" s="158"/>
      <c r="D77" s="158"/>
      <c r="E77" s="158"/>
      <c r="F77" s="158"/>
      <c r="G77" s="158"/>
      <c r="H77" s="158"/>
      <c r="I77" s="158"/>
      <c r="J77" s="158"/>
      <c r="K77" s="158"/>
      <c r="L77" s="161"/>
    </row>
    <row r="78" spans="2:12" x14ac:dyDescent="0.25">
      <c r="B78" s="19" t="s">
        <v>16</v>
      </c>
      <c r="C78" s="158"/>
      <c r="D78" s="158"/>
      <c r="E78" s="158"/>
      <c r="F78" s="158"/>
      <c r="G78" s="158"/>
      <c r="H78" s="158"/>
      <c r="I78" s="158"/>
      <c r="J78" s="158"/>
      <c r="K78" s="36" t="s">
        <v>114</v>
      </c>
      <c r="L78" s="37" t="s">
        <v>115</v>
      </c>
    </row>
    <row r="79" spans="2:12" x14ac:dyDescent="0.25">
      <c r="B79" s="19" t="s">
        <v>20</v>
      </c>
      <c r="C79" s="158"/>
      <c r="D79" s="158"/>
      <c r="E79" s="158"/>
      <c r="F79" s="158"/>
      <c r="G79" s="158"/>
      <c r="H79" s="158"/>
      <c r="I79" s="158"/>
      <c r="J79" s="158"/>
      <c r="K79" s="36" t="s">
        <v>114</v>
      </c>
      <c r="L79" s="37" t="s">
        <v>116</v>
      </c>
    </row>
    <row r="80" spans="2:12" x14ac:dyDescent="0.25">
      <c r="B80" s="19" t="s">
        <v>21</v>
      </c>
      <c r="C80" s="158"/>
      <c r="D80" s="158"/>
      <c r="E80" s="158"/>
      <c r="F80" s="158"/>
      <c r="G80" s="158"/>
      <c r="H80" s="158"/>
      <c r="I80" s="158"/>
      <c r="J80" s="158"/>
      <c r="K80" s="36" t="s">
        <v>114</v>
      </c>
      <c r="L80" s="37" t="s">
        <v>116</v>
      </c>
    </row>
    <row r="81" spans="2:12" x14ac:dyDescent="0.25">
      <c r="B81" s="74" t="s">
        <v>23</v>
      </c>
      <c r="C81" s="159"/>
      <c r="D81" s="159"/>
      <c r="E81" s="159"/>
      <c r="F81" s="159"/>
      <c r="G81" s="159"/>
      <c r="H81" s="159"/>
      <c r="I81" s="159"/>
      <c r="J81" s="159"/>
      <c r="K81" s="159"/>
      <c r="L81" s="160"/>
    </row>
    <row r="82" spans="2:12" x14ac:dyDescent="0.25">
      <c r="B82" s="18" t="s">
        <v>15</v>
      </c>
      <c r="C82" s="158"/>
      <c r="D82" s="158"/>
      <c r="E82" s="158"/>
      <c r="F82" s="158"/>
      <c r="G82" s="158"/>
      <c r="H82" s="158"/>
      <c r="I82" s="158"/>
      <c r="J82" s="158"/>
      <c r="K82" s="158"/>
      <c r="L82" s="161"/>
    </row>
    <row r="83" spans="2:12" x14ac:dyDescent="0.25">
      <c r="B83" s="18" t="s">
        <v>13</v>
      </c>
      <c r="C83" s="158"/>
      <c r="D83" s="158"/>
      <c r="E83" s="158"/>
      <c r="F83" s="158"/>
      <c r="G83" s="158"/>
      <c r="H83" s="158"/>
      <c r="I83" s="158"/>
      <c r="J83" s="158"/>
      <c r="K83" s="158"/>
      <c r="L83" s="161"/>
    </row>
    <row r="84" spans="2:12" x14ac:dyDescent="0.25">
      <c r="B84" s="19" t="s">
        <v>16</v>
      </c>
      <c r="C84" s="158"/>
      <c r="D84" s="158"/>
      <c r="E84" s="158"/>
      <c r="F84" s="158"/>
      <c r="G84" s="158"/>
      <c r="H84" s="158"/>
      <c r="I84" s="158"/>
      <c r="J84" s="158"/>
      <c r="K84" s="36" t="s">
        <v>114</v>
      </c>
      <c r="L84" s="37" t="s">
        <v>115</v>
      </c>
    </row>
    <row r="85" spans="2:12" x14ac:dyDescent="0.25">
      <c r="B85" s="19" t="s">
        <v>20</v>
      </c>
      <c r="C85" s="158"/>
      <c r="D85" s="158"/>
      <c r="E85" s="158"/>
      <c r="F85" s="158"/>
      <c r="G85" s="158"/>
      <c r="H85" s="158"/>
      <c r="I85" s="158"/>
      <c r="J85" s="158"/>
      <c r="K85" s="36" t="s">
        <v>114</v>
      </c>
      <c r="L85" s="37" t="s">
        <v>116</v>
      </c>
    </row>
    <row r="86" spans="2:12" ht="15.75" thickBot="1" x14ac:dyDescent="0.3">
      <c r="B86" s="22" t="s">
        <v>21</v>
      </c>
      <c r="C86" s="211"/>
      <c r="D86" s="211"/>
      <c r="E86" s="211"/>
      <c r="F86" s="211"/>
      <c r="G86" s="211"/>
      <c r="H86" s="211"/>
      <c r="I86" s="211"/>
      <c r="J86" s="211"/>
      <c r="K86" s="38" t="s">
        <v>114</v>
      </c>
      <c r="L86" s="31" t="s">
        <v>116</v>
      </c>
    </row>
    <row r="87" spans="2:12" ht="34.5" customHeight="1" thickBot="1" x14ac:dyDescent="0.3">
      <c r="B87" s="144" t="s">
        <v>113</v>
      </c>
      <c r="C87" s="144"/>
      <c r="D87" s="144"/>
      <c r="E87" s="144"/>
      <c r="F87" s="144"/>
      <c r="G87" s="144"/>
      <c r="H87" s="144"/>
      <c r="I87" s="144"/>
      <c r="J87" s="144"/>
      <c r="K87" s="144"/>
    </row>
    <row r="88" spans="2:12" ht="18" customHeight="1" x14ac:dyDescent="0.25">
      <c r="B88" s="145" t="s">
        <v>166</v>
      </c>
      <c r="C88" s="146"/>
      <c r="D88" s="146"/>
      <c r="E88" s="146"/>
      <c r="F88" s="146"/>
      <c r="G88" s="146"/>
      <c r="H88" s="146"/>
      <c r="I88" s="146"/>
      <c r="J88" s="146"/>
      <c r="K88" s="146"/>
      <c r="L88" s="147"/>
    </row>
    <row r="89" spans="2:12" ht="18" customHeight="1" thickBot="1" x14ac:dyDescent="0.3">
      <c r="B89" s="274" t="s">
        <v>167</v>
      </c>
      <c r="C89" s="275"/>
      <c r="D89" s="275"/>
      <c r="E89" s="275"/>
      <c r="F89" s="275"/>
      <c r="G89" s="275"/>
      <c r="H89" s="275"/>
      <c r="I89" s="275"/>
      <c r="J89" s="276"/>
      <c r="K89" s="148"/>
      <c r="L89" s="149"/>
    </row>
    <row r="90" spans="2:12" ht="32.25" customHeight="1" x14ac:dyDescent="0.25">
      <c r="B90" s="144" t="s">
        <v>168</v>
      </c>
      <c r="C90" s="144"/>
      <c r="D90" s="144"/>
      <c r="E90" s="144"/>
      <c r="F90" s="144"/>
      <c r="G90" s="144"/>
      <c r="H90" s="144"/>
      <c r="I90" s="144"/>
      <c r="J90" s="144"/>
      <c r="K90" s="144"/>
      <c r="L90" s="144"/>
    </row>
    <row r="91" spans="2:12" ht="34.5" customHeight="1" thickBot="1" x14ac:dyDescent="0.3">
      <c r="B91" s="43"/>
      <c r="C91" s="43"/>
      <c r="D91" s="43"/>
      <c r="E91" s="43"/>
      <c r="F91" s="43"/>
      <c r="G91" s="43"/>
      <c r="H91" s="43"/>
      <c r="I91" s="43"/>
      <c r="J91" s="43"/>
      <c r="K91" s="44"/>
    </row>
    <row r="92" spans="2:12" ht="15" customHeight="1" x14ac:dyDescent="0.25">
      <c r="B92" s="277" t="s">
        <v>118</v>
      </c>
      <c r="C92" s="278"/>
      <c r="D92" s="278"/>
      <c r="E92" s="278"/>
      <c r="F92" s="278"/>
      <c r="G92" s="278"/>
      <c r="H92" s="278"/>
      <c r="I92" s="278"/>
      <c r="J92" s="278"/>
      <c r="K92" s="278"/>
      <c r="L92" s="279"/>
    </row>
    <row r="93" spans="2:12" ht="28.5" customHeight="1" x14ac:dyDescent="0.25">
      <c r="B93" s="150" t="s">
        <v>64</v>
      </c>
      <c r="C93" s="151"/>
      <c r="D93" s="151"/>
      <c r="E93" s="151"/>
      <c r="F93" s="151"/>
      <c r="G93" s="151"/>
      <c r="H93" s="151"/>
      <c r="I93" s="151"/>
      <c r="J93" s="151"/>
      <c r="K93" s="151"/>
      <c r="L93" s="152"/>
    </row>
    <row r="94" spans="2:12" ht="30" x14ac:dyDescent="0.25">
      <c r="B94" s="174" t="s">
        <v>81</v>
      </c>
      <c r="C94" s="175"/>
      <c r="D94" s="175"/>
      <c r="E94" s="175"/>
      <c r="F94" s="175"/>
      <c r="G94" s="175" t="s">
        <v>83</v>
      </c>
      <c r="H94" s="175"/>
      <c r="I94" s="175"/>
      <c r="J94" s="175"/>
      <c r="K94" s="45" t="s">
        <v>169</v>
      </c>
      <c r="L94" s="11" t="s">
        <v>170</v>
      </c>
    </row>
    <row r="95" spans="2:12" x14ac:dyDescent="0.25">
      <c r="B95" s="176" t="s">
        <v>82</v>
      </c>
      <c r="C95" s="177"/>
      <c r="D95" s="177"/>
      <c r="E95" s="177"/>
      <c r="F95" s="177"/>
      <c r="G95" s="177" t="s">
        <v>101</v>
      </c>
      <c r="H95" s="177"/>
      <c r="I95" s="177"/>
      <c r="J95" s="177"/>
      <c r="K95" s="66"/>
      <c r="L95" s="67">
        <f>K95*$K$89</f>
        <v>0</v>
      </c>
    </row>
    <row r="96" spans="2:12" x14ac:dyDescent="0.25">
      <c r="B96" s="176" t="s">
        <v>84</v>
      </c>
      <c r="C96" s="177"/>
      <c r="D96" s="177"/>
      <c r="E96" s="177"/>
      <c r="F96" s="177"/>
      <c r="G96" s="177" t="s">
        <v>101</v>
      </c>
      <c r="H96" s="177"/>
      <c r="I96" s="177"/>
      <c r="J96" s="177"/>
      <c r="K96" s="66"/>
      <c r="L96" s="67">
        <f>K96*$K$89</f>
        <v>0</v>
      </c>
    </row>
    <row r="97" spans="2:12" x14ac:dyDescent="0.25">
      <c r="B97" s="176" t="s">
        <v>162</v>
      </c>
      <c r="C97" s="177"/>
      <c r="D97" s="177"/>
      <c r="E97" s="177"/>
      <c r="F97" s="177"/>
      <c r="G97" s="177" t="s">
        <v>101</v>
      </c>
      <c r="H97" s="177"/>
      <c r="I97" s="177"/>
      <c r="J97" s="177"/>
      <c r="K97" s="66"/>
      <c r="L97" s="67">
        <f>K97*$K$89</f>
        <v>0</v>
      </c>
    </row>
    <row r="98" spans="2:12" ht="15.75" thickBot="1" x14ac:dyDescent="0.3">
      <c r="B98" s="172" t="s">
        <v>52</v>
      </c>
      <c r="C98" s="173"/>
      <c r="D98" s="173"/>
      <c r="E98" s="173"/>
      <c r="F98" s="173"/>
      <c r="G98" s="173"/>
      <c r="H98" s="173"/>
      <c r="I98" s="173"/>
      <c r="J98" s="173"/>
      <c r="K98" s="62">
        <f>SUM(K95:K97)</f>
        <v>0</v>
      </c>
      <c r="L98" s="63">
        <f>SUM(L95:L97)</f>
        <v>0</v>
      </c>
    </row>
    <row r="99" spans="2:12" ht="15.75" thickBot="1" x14ac:dyDescent="0.3">
      <c r="B99"/>
      <c r="C99"/>
      <c r="D99"/>
      <c r="E99"/>
      <c r="F99"/>
      <c r="G99"/>
      <c r="H99"/>
      <c r="I99"/>
      <c r="J99"/>
      <c r="K99"/>
    </row>
    <row r="100" spans="2:12" x14ac:dyDescent="0.25">
      <c r="B100" s="265" t="s">
        <v>119</v>
      </c>
      <c r="C100" s="266"/>
      <c r="D100" s="266"/>
      <c r="E100" s="266"/>
      <c r="F100" s="266"/>
      <c r="G100" s="266"/>
      <c r="H100" s="266"/>
      <c r="I100" s="266"/>
      <c r="J100" s="266"/>
      <c r="K100" s="266"/>
      <c r="L100" s="267"/>
    </row>
    <row r="101" spans="2:12" x14ac:dyDescent="0.25">
      <c r="B101" s="153" t="s">
        <v>24</v>
      </c>
      <c r="C101" s="154"/>
      <c r="D101" s="154"/>
      <c r="E101" s="154"/>
      <c r="F101" s="154"/>
      <c r="G101" s="154"/>
      <c r="H101" s="154"/>
      <c r="I101" s="154"/>
      <c r="J101" s="154"/>
      <c r="K101" s="154"/>
      <c r="L101" s="155"/>
    </row>
    <row r="102" spans="2:12" ht="29.45" customHeight="1" x14ac:dyDescent="0.25">
      <c r="B102" s="150" t="s">
        <v>121</v>
      </c>
      <c r="C102" s="151"/>
      <c r="D102" s="151"/>
      <c r="E102" s="151"/>
      <c r="F102" s="151"/>
      <c r="G102" s="151"/>
      <c r="H102" s="151"/>
      <c r="I102" s="151"/>
      <c r="J102" s="151"/>
      <c r="K102" s="151"/>
      <c r="L102" s="152"/>
    </row>
    <row r="103" spans="2:12" ht="30" x14ac:dyDescent="0.25">
      <c r="B103" s="170" t="s">
        <v>120</v>
      </c>
      <c r="C103" s="171"/>
      <c r="D103" s="171"/>
      <c r="E103" s="171"/>
      <c r="F103" s="171"/>
      <c r="G103" s="171"/>
      <c r="H103" s="171"/>
      <c r="I103" s="46" t="s">
        <v>25</v>
      </c>
      <c r="J103" s="46" t="s">
        <v>171</v>
      </c>
      <c r="K103" s="46" t="s">
        <v>172</v>
      </c>
      <c r="L103" s="47" t="s">
        <v>26</v>
      </c>
    </row>
    <row r="104" spans="2:12" x14ac:dyDescent="0.25">
      <c r="B104" s="162"/>
      <c r="C104" s="163"/>
      <c r="D104" s="163"/>
      <c r="E104" s="163"/>
      <c r="F104" s="163"/>
      <c r="G104" s="163"/>
      <c r="H104" s="163"/>
      <c r="I104" s="12"/>
      <c r="J104" s="13"/>
      <c r="K104" s="48">
        <f>I104*J104</f>
        <v>0</v>
      </c>
      <c r="L104" s="49">
        <f>K104*$K$89</f>
        <v>0</v>
      </c>
    </row>
    <row r="105" spans="2:12" x14ac:dyDescent="0.25">
      <c r="B105" s="162"/>
      <c r="C105" s="163"/>
      <c r="D105" s="163"/>
      <c r="E105" s="163"/>
      <c r="F105" s="163"/>
      <c r="G105" s="163"/>
      <c r="H105" s="163"/>
      <c r="I105" s="12"/>
      <c r="J105" s="13"/>
      <c r="K105" s="48">
        <f t="shared" ref="K105:K106" si="0">I105*J105</f>
        <v>0</v>
      </c>
      <c r="L105" s="49">
        <f>K105*$K$89</f>
        <v>0</v>
      </c>
    </row>
    <row r="106" spans="2:12" x14ac:dyDescent="0.25">
      <c r="B106" s="164"/>
      <c r="C106" s="165"/>
      <c r="D106" s="165"/>
      <c r="E106" s="165"/>
      <c r="F106" s="165"/>
      <c r="G106" s="165"/>
      <c r="H106" s="165"/>
      <c r="I106" s="12"/>
      <c r="J106" s="13"/>
      <c r="K106" s="48">
        <f t="shared" si="0"/>
        <v>0</v>
      </c>
      <c r="L106" s="49">
        <f>K106*$K$89</f>
        <v>0</v>
      </c>
    </row>
    <row r="107" spans="2:12" ht="15.75" thickBot="1" x14ac:dyDescent="0.3">
      <c r="B107" s="166" t="s">
        <v>122</v>
      </c>
      <c r="C107" s="167"/>
      <c r="D107" s="167"/>
      <c r="E107" s="167"/>
      <c r="F107" s="167"/>
      <c r="G107" s="167"/>
      <c r="H107" s="167"/>
      <c r="I107" s="167"/>
      <c r="J107" s="167"/>
      <c r="K107" s="62">
        <f>SUM(K104:K106)</f>
        <v>0</v>
      </c>
      <c r="L107" s="63">
        <f>SUM(L104:L106)</f>
        <v>0</v>
      </c>
    </row>
    <row r="108" spans="2:12" ht="15.75" thickBot="1" x14ac:dyDescent="0.3">
      <c r="B108"/>
      <c r="C108"/>
      <c r="D108"/>
      <c r="E108"/>
      <c r="F108"/>
      <c r="G108"/>
      <c r="H108"/>
      <c r="I108"/>
      <c r="J108"/>
      <c r="K108"/>
    </row>
    <row r="109" spans="2:12" x14ac:dyDescent="0.25">
      <c r="B109" s="268" t="s">
        <v>27</v>
      </c>
      <c r="C109" s="269"/>
      <c r="D109" s="269"/>
      <c r="E109" s="269"/>
      <c r="F109" s="269"/>
      <c r="G109" s="269"/>
      <c r="H109" s="269"/>
      <c r="I109" s="269"/>
      <c r="J109" s="269"/>
      <c r="K109" s="269"/>
      <c r="L109" s="270"/>
    </row>
    <row r="110" spans="2:12" ht="21.75" customHeight="1" x14ac:dyDescent="0.25">
      <c r="B110" s="150" t="s">
        <v>61</v>
      </c>
      <c r="C110" s="151"/>
      <c r="D110" s="151"/>
      <c r="E110" s="151"/>
      <c r="F110" s="151"/>
      <c r="G110" s="151"/>
      <c r="H110" s="151"/>
      <c r="I110" s="151"/>
      <c r="J110" s="151"/>
      <c r="K110" s="151"/>
      <c r="L110" s="152"/>
    </row>
    <row r="111" spans="2:12" ht="30" x14ac:dyDescent="0.25">
      <c r="B111" s="170" t="s">
        <v>120</v>
      </c>
      <c r="C111" s="171"/>
      <c r="D111" s="171"/>
      <c r="E111" s="171"/>
      <c r="F111" s="171"/>
      <c r="G111" s="171"/>
      <c r="H111" s="171"/>
      <c r="I111" s="46" t="s">
        <v>25</v>
      </c>
      <c r="J111" s="46" t="s">
        <v>171</v>
      </c>
      <c r="K111" s="46" t="s">
        <v>172</v>
      </c>
      <c r="L111" s="47" t="s">
        <v>26</v>
      </c>
    </row>
    <row r="112" spans="2:12" x14ac:dyDescent="0.25">
      <c r="B112" s="164"/>
      <c r="C112" s="165"/>
      <c r="D112" s="165"/>
      <c r="E112" s="165"/>
      <c r="F112" s="165"/>
      <c r="G112" s="165"/>
      <c r="H112" s="165"/>
      <c r="I112" s="12"/>
      <c r="J112" s="13"/>
      <c r="K112" s="48">
        <f>I112*J112</f>
        <v>0</v>
      </c>
      <c r="L112" s="49">
        <f>K112*$K$89</f>
        <v>0</v>
      </c>
    </row>
    <row r="113" spans="2:12" x14ac:dyDescent="0.25">
      <c r="B113" s="254"/>
      <c r="C113" s="255"/>
      <c r="D113" s="255"/>
      <c r="E113" s="255"/>
      <c r="F113" s="255"/>
      <c r="G113" s="255"/>
      <c r="H113" s="255"/>
      <c r="I113" s="12"/>
      <c r="J113" s="13"/>
      <c r="K113" s="48">
        <f t="shared" ref="K113:K114" si="1">I113*J113</f>
        <v>0</v>
      </c>
      <c r="L113" s="49">
        <f>K113*$K$89</f>
        <v>0</v>
      </c>
    </row>
    <row r="114" spans="2:12" x14ac:dyDescent="0.25">
      <c r="B114" s="164"/>
      <c r="C114" s="165"/>
      <c r="D114" s="165"/>
      <c r="E114" s="165"/>
      <c r="F114" s="165"/>
      <c r="G114" s="165"/>
      <c r="H114" s="165"/>
      <c r="I114" s="12"/>
      <c r="J114" s="14"/>
      <c r="K114" s="48">
        <f t="shared" si="1"/>
        <v>0</v>
      </c>
      <c r="L114" s="49">
        <f>K114*$K$89</f>
        <v>0</v>
      </c>
    </row>
    <row r="115" spans="2:12" ht="15.75" thickBot="1" x14ac:dyDescent="0.3">
      <c r="B115" s="166" t="s">
        <v>123</v>
      </c>
      <c r="C115" s="167"/>
      <c r="D115" s="167"/>
      <c r="E115" s="167"/>
      <c r="F115" s="167"/>
      <c r="G115" s="167"/>
      <c r="H115" s="167"/>
      <c r="I115" s="167"/>
      <c r="J115" s="167"/>
      <c r="K115" s="62">
        <f>SUM(K112:K114)</f>
        <v>0</v>
      </c>
      <c r="L115" s="63">
        <f>SUM(L112:L114)</f>
        <v>0</v>
      </c>
    </row>
    <row r="116" spans="2:12" ht="15.75" thickBot="1" x14ac:dyDescent="0.3">
      <c r="B116"/>
      <c r="C116"/>
      <c r="D116"/>
      <c r="E116"/>
      <c r="F116"/>
      <c r="G116"/>
      <c r="H116"/>
      <c r="I116"/>
      <c r="J116"/>
      <c r="K116"/>
    </row>
    <row r="117" spans="2:12" x14ac:dyDescent="0.25">
      <c r="B117" s="268" t="s">
        <v>63</v>
      </c>
      <c r="C117" s="269"/>
      <c r="D117" s="269"/>
      <c r="E117" s="269"/>
      <c r="F117" s="269"/>
      <c r="G117" s="269"/>
      <c r="H117" s="269"/>
      <c r="I117" s="269"/>
      <c r="J117" s="269"/>
      <c r="K117" s="269"/>
      <c r="L117" s="270"/>
    </row>
    <row r="118" spans="2:12" ht="47.45" customHeight="1" x14ac:dyDescent="0.25">
      <c r="B118" s="150" t="s">
        <v>124</v>
      </c>
      <c r="C118" s="151"/>
      <c r="D118" s="151"/>
      <c r="E118" s="151"/>
      <c r="F118" s="151"/>
      <c r="G118" s="151"/>
      <c r="H118" s="151"/>
      <c r="I118" s="151"/>
      <c r="J118" s="151"/>
      <c r="K118" s="151"/>
      <c r="L118" s="152"/>
    </row>
    <row r="119" spans="2:12" ht="59.45" customHeight="1" x14ac:dyDescent="0.25">
      <c r="B119" s="168" t="s">
        <v>62</v>
      </c>
      <c r="C119" s="169"/>
      <c r="D119" s="169"/>
      <c r="E119" s="169" t="s">
        <v>25</v>
      </c>
      <c r="F119" s="169"/>
      <c r="G119" s="35" t="s">
        <v>28</v>
      </c>
      <c r="H119" s="169" t="s">
        <v>126</v>
      </c>
      <c r="I119" s="169"/>
      <c r="J119" s="35" t="s">
        <v>125</v>
      </c>
      <c r="K119" s="35" t="s">
        <v>172</v>
      </c>
      <c r="L119" s="10" t="s">
        <v>26</v>
      </c>
    </row>
    <row r="120" spans="2:12" x14ac:dyDescent="0.25">
      <c r="B120" s="252" t="s">
        <v>94</v>
      </c>
      <c r="C120" s="253"/>
      <c r="D120" s="253"/>
      <c r="E120" s="251"/>
      <c r="F120" s="251"/>
      <c r="G120" s="50"/>
      <c r="H120" s="251"/>
      <c r="I120" s="251"/>
      <c r="J120" s="32"/>
      <c r="K120" s="51">
        <f>(E120*G120*H120)+(E120*G120*J120)</f>
        <v>0</v>
      </c>
      <c r="L120" s="3">
        <f>K120*$K$89</f>
        <v>0</v>
      </c>
    </row>
    <row r="121" spans="2:12" x14ac:dyDescent="0.25">
      <c r="B121" s="252" t="s">
        <v>95</v>
      </c>
      <c r="C121" s="253"/>
      <c r="D121" s="253"/>
      <c r="E121" s="251"/>
      <c r="F121" s="251"/>
      <c r="G121" s="50"/>
      <c r="H121" s="251"/>
      <c r="I121" s="251"/>
      <c r="J121" s="32"/>
      <c r="K121" s="51">
        <f>(E121*G121*H121)+(E121*G121*J121)</f>
        <v>0</v>
      </c>
      <c r="L121" s="3">
        <f>K121*$K$89</f>
        <v>0</v>
      </c>
    </row>
    <row r="122" spans="2:12" x14ac:dyDescent="0.25">
      <c r="B122" s="192"/>
      <c r="C122" s="193"/>
      <c r="D122" s="193"/>
      <c r="E122" s="251"/>
      <c r="F122" s="251"/>
      <c r="G122" s="50"/>
      <c r="H122" s="251"/>
      <c r="I122" s="251"/>
      <c r="J122" s="32"/>
      <c r="K122" s="51">
        <f>(E122*G122*H122)+(E122*G122*J122)</f>
        <v>0</v>
      </c>
      <c r="L122" s="3">
        <f>K122*$K$89</f>
        <v>0</v>
      </c>
    </row>
    <row r="123" spans="2:12" x14ac:dyDescent="0.25">
      <c r="B123" s="192"/>
      <c r="C123" s="193"/>
      <c r="D123" s="193"/>
      <c r="E123" s="251"/>
      <c r="F123" s="251"/>
      <c r="G123" s="50"/>
      <c r="H123" s="251"/>
      <c r="I123" s="251"/>
      <c r="J123" s="32"/>
      <c r="K123" s="51">
        <f>(E123*G123*H123)+(E123*G123*J123)</f>
        <v>0</v>
      </c>
      <c r="L123" s="3">
        <f>K123*$K$89</f>
        <v>0</v>
      </c>
    </row>
    <row r="124" spans="2:12" ht="15.75" thickBot="1" x14ac:dyDescent="0.3">
      <c r="B124" s="166" t="s">
        <v>127</v>
      </c>
      <c r="C124" s="167"/>
      <c r="D124" s="167"/>
      <c r="E124" s="167"/>
      <c r="F124" s="167"/>
      <c r="G124" s="167"/>
      <c r="H124" s="167"/>
      <c r="I124" s="167"/>
      <c r="J124" s="167"/>
      <c r="K124" s="62">
        <f>SUM(K120:K123)</f>
        <v>0</v>
      </c>
      <c r="L124" s="63">
        <f>SUM(L120:L123)</f>
        <v>0</v>
      </c>
    </row>
    <row r="125" spans="2:12" ht="15.75" thickBot="1" x14ac:dyDescent="0.3">
      <c r="B125"/>
      <c r="C125"/>
      <c r="D125"/>
      <c r="E125"/>
      <c r="F125"/>
      <c r="G125"/>
      <c r="H125"/>
      <c r="I125"/>
      <c r="J125"/>
      <c r="K125"/>
    </row>
    <row r="126" spans="2:12" x14ac:dyDescent="0.25">
      <c r="B126" s="271" t="s">
        <v>92</v>
      </c>
      <c r="C126" s="272"/>
      <c r="D126" s="272"/>
      <c r="E126" s="272"/>
      <c r="F126" s="272"/>
      <c r="G126" s="272"/>
      <c r="H126" s="272"/>
      <c r="I126" s="272"/>
      <c r="J126" s="272"/>
      <c r="K126" s="272"/>
      <c r="L126" s="273"/>
    </row>
    <row r="127" spans="2:12" ht="45" x14ac:dyDescent="0.25">
      <c r="B127" s="168" t="s">
        <v>133</v>
      </c>
      <c r="C127" s="169"/>
      <c r="D127" s="169"/>
      <c r="E127" s="169"/>
      <c r="F127" s="169"/>
      <c r="G127" s="35" t="s">
        <v>25</v>
      </c>
      <c r="H127" s="35" t="s">
        <v>28</v>
      </c>
      <c r="I127" s="35" t="s">
        <v>93</v>
      </c>
      <c r="J127" s="35" t="s">
        <v>125</v>
      </c>
      <c r="K127" s="35" t="s">
        <v>172</v>
      </c>
      <c r="L127" s="10" t="s">
        <v>26</v>
      </c>
    </row>
    <row r="128" spans="2:12" x14ac:dyDescent="0.25">
      <c r="B128" s="248"/>
      <c r="C128" s="249"/>
      <c r="D128" s="249"/>
      <c r="E128" s="249"/>
      <c r="F128" s="249"/>
      <c r="G128" s="16"/>
      <c r="H128" s="16"/>
      <c r="I128" s="33"/>
      <c r="J128" s="34"/>
      <c r="K128" s="52">
        <f>(G128*H128*I128)+(G128*H128*J128)</f>
        <v>0</v>
      </c>
      <c r="L128" s="53">
        <f>K128*$K$89</f>
        <v>0</v>
      </c>
    </row>
    <row r="129" spans="2:12" x14ac:dyDescent="0.25">
      <c r="B129" s="248"/>
      <c r="C129" s="249"/>
      <c r="D129" s="249"/>
      <c r="E129" s="249"/>
      <c r="F129" s="249"/>
      <c r="G129" s="16"/>
      <c r="H129" s="16"/>
      <c r="I129" s="33"/>
      <c r="J129" s="34"/>
      <c r="K129" s="52">
        <f t="shared" ref="K129:K130" si="2">(G129*H129*I129)+(G129*H129*J129)</f>
        <v>0</v>
      </c>
      <c r="L129" s="53">
        <f>K129*$K$89</f>
        <v>0</v>
      </c>
    </row>
    <row r="130" spans="2:12" x14ac:dyDescent="0.25">
      <c r="B130" s="248"/>
      <c r="C130" s="249"/>
      <c r="D130" s="249"/>
      <c r="E130" s="249"/>
      <c r="F130" s="249"/>
      <c r="G130" s="16"/>
      <c r="H130" s="16"/>
      <c r="I130" s="33"/>
      <c r="J130" s="34"/>
      <c r="K130" s="52">
        <f t="shared" si="2"/>
        <v>0</v>
      </c>
      <c r="L130" s="53">
        <f>K130*$K$89</f>
        <v>0</v>
      </c>
    </row>
    <row r="131" spans="2:12" ht="15.75" thickBot="1" x14ac:dyDescent="0.3">
      <c r="B131" s="166" t="s">
        <v>128</v>
      </c>
      <c r="C131" s="167"/>
      <c r="D131" s="167"/>
      <c r="E131" s="167"/>
      <c r="F131" s="167"/>
      <c r="G131" s="167"/>
      <c r="H131" s="167"/>
      <c r="I131" s="167"/>
      <c r="J131" s="167"/>
      <c r="K131" s="64">
        <f>SUM(K128:K130)</f>
        <v>0</v>
      </c>
      <c r="L131" s="65">
        <f>K131*$K$89</f>
        <v>0</v>
      </c>
    </row>
    <row r="132" spans="2:12" ht="15.75" thickBot="1" x14ac:dyDescent="0.3">
      <c r="B132"/>
      <c r="C132"/>
      <c r="D132"/>
      <c r="E132"/>
      <c r="F132"/>
      <c r="G132"/>
      <c r="H132"/>
      <c r="I132"/>
      <c r="J132"/>
      <c r="K132"/>
    </row>
    <row r="133" spans="2:12" x14ac:dyDescent="0.25">
      <c r="B133" s="202" t="s">
        <v>30</v>
      </c>
      <c r="C133" s="203"/>
      <c r="D133" s="203"/>
      <c r="E133" s="203"/>
      <c r="F133" s="203"/>
      <c r="G133" s="203"/>
      <c r="H133" s="203"/>
      <c r="I133" s="203"/>
      <c r="J133" s="203"/>
      <c r="K133" s="203"/>
      <c r="L133" s="204"/>
    </row>
    <row r="134" spans="2:12" ht="39.6" customHeight="1" x14ac:dyDescent="0.25">
      <c r="B134" s="150" t="s">
        <v>129</v>
      </c>
      <c r="C134" s="151"/>
      <c r="D134" s="151"/>
      <c r="E134" s="151"/>
      <c r="F134" s="151"/>
      <c r="G134" s="151"/>
      <c r="H134" s="151"/>
      <c r="I134" s="151"/>
      <c r="J134" s="151"/>
      <c r="K134" s="151"/>
      <c r="L134" s="152"/>
    </row>
    <row r="135" spans="2:12" ht="30" x14ac:dyDescent="0.25">
      <c r="B135" s="168" t="s">
        <v>131</v>
      </c>
      <c r="C135" s="169"/>
      <c r="D135" s="169"/>
      <c r="E135" s="169"/>
      <c r="F135" s="169"/>
      <c r="G135" s="169"/>
      <c r="H135" s="169"/>
      <c r="I135" s="169"/>
      <c r="J135" s="169"/>
      <c r="K135" s="35" t="s">
        <v>172</v>
      </c>
      <c r="L135" s="10" t="s">
        <v>29</v>
      </c>
    </row>
    <row r="136" spans="2:12" ht="15" customHeight="1" x14ac:dyDescent="0.25">
      <c r="B136" s="192" t="s">
        <v>130</v>
      </c>
      <c r="C136" s="193"/>
      <c r="D136" s="193"/>
      <c r="E136" s="193"/>
      <c r="F136" s="193"/>
      <c r="G136" s="193"/>
      <c r="H136" s="193"/>
      <c r="I136" s="193"/>
      <c r="J136" s="193"/>
      <c r="K136" s="54"/>
      <c r="L136" s="55">
        <f>K136*K89</f>
        <v>0</v>
      </c>
    </row>
    <row r="137" spans="2:12" ht="15.75" thickBot="1" x14ac:dyDescent="0.3">
      <c r="B137" s="166" t="s">
        <v>132</v>
      </c>
      <c r="C137" s="167"/>
      <c r="D137" s="167"/>
      <c r="E137" s="167"/>
      <c r="F137" s="167"/>
      <c r="G137" s="167"/>
      <c r="H137" s="167"/>
      <c r="I137" s="167"/>
      <c r="J137" s="167"/>
      <c r="K137" s="62">
        <f>SUM(K136:K136)</f>
        <v>0</v>
      </c>
      <c r="L137" s="62">
        <f>SUM(L136:L136)</f>
        <v>0</v>
      </c>
    </row>
    <row r="138" spans="2:12" ht="15.75" thickBot="1" x14ac:dyDescent="0.3">
      <c r="B138"/>
      <c r="C138"/>
      <c r="D138"/>
      <c r="E138"/>
      <c r="F138"/>
      <c r="G138"/>
      <c r="H138"/>
      <c r="I138"/>
      <c r="J138"/>
      <c r="K138"/>
    </row>
    <row r="139" spans="2:12" x14ac:dyDescent="0.25">
      <c r="B139" s="202" t="s">
        <v>32</v>
      </c>
      <c r="C139" s="203"/>
      <c r="D139" s="203"/>
      <c r="E139" s="203"/>
      <c r="F139" s="203"/>
      <c r="G139" s="203"/>
      <c r="H139" s="203"/>
      <c r="I139" s="203"/>
      <c r="J139" s="203"/>
      <c r="K139" s="203"/>
      <c r="L139" s="204"/>
    </row>
    <row r="140" spans="2:12" ht="39.6" customHeight="1" x14ac:dyDescent="0.25">
      <c r="B140" s="150" t="s">
        <v>137</v>
      </c>
      <c r="C140" s="151"/>
      <c r="D140" s="151"/>
      <c r="E140" s="151"/>
      <c r="F140" s="151"/>
      <c r="G140" s="151"/>
      <c r="H140" s="151"/>
      <c r="I140" s="151"/>
      <c r="J140" s="151"/>
      <c r="K140" s="151"/>
      <c r="L140" s="152"/>
    </row>
    <row r="141" spans="2:12" ht="30" x14ac:dyDescent="0.25">
      <c r="B141" s="168" t="s">
        <v>39</v>
      </c>
      <c r="C141" s="169"/>
      <c r="D141" s="169"/>
      <c r="E141" s="169"/>
      <c r="F141" s="169"/>
      <c r="G141" s="169"/>
      <c r="H141" s="169"/>
      <c r="I141" s="35" t="s">
        <v>25</v>
      </c>
      <c r="J141" s="35" t="s">
        <v>171</v>
      </c>
      <c r="K141" s="35" t="s">
        <v>172</v>
      </c>
      <c r="L141" s="47" t="s">
        <v>26</v>
      </c>
    </row>
    <row r="142" spans="2:12" x14ac:dyDescent="0.25">
      <c r="B142" s="192"/>
      <c r="C142" s="193"/>
      <c r="D142" s="193"/>
      <c r="E142" s="193"/>
      <c r="F142" s="193"/>
      <c r="G142" s="193"/>
      <c r="H142" s="193"/>
      <c r="I142" s="56"/>
      <c r="J142" s="57"/>
      <c r="K142" s="51">
        <f>I142*J142</f>
        <v>0</v>
      </c>
      <c r="L142" s="49">
        <f>K142*$K$89</f>
        <v>0</v>
      </c>
    </row>
    <row r="143" spans="2:12" x14ac:dyDescent="0.25">
      <c r="B143" s="192"/>
      <c r="C143" s="193"/>
      <c r="D143" s="193"/>
      <c r="E143" s="193"/>
      <c r="F143" s="193"/>
      <c r="G143" s="193"/>
      <c r="H143" s="193"/>
      <c r="I143" s="56"/>
      <c r="J143" s="57"/>
      <c r="K143" s="51">
        <f>I143*J143</f>
        <v>0</v>
      </c>
      <c r="L143" s="49">
        <f>K143*$K$89</f>
        <v>0</v>
      </c>
    </row>
    <row r="144" spans="2:12" x14ac:dyDescent="0.25">
      <c r="B144" s="192"/>
      <c r="C144" s="193"/>
      <c r="D144" s="193"/>
      <c r="E144" s="193"/>
      <c r="F144" s="193"/>
      <c r="G144" s="193"/>
      <c r="H144" s="193"/>
      <c r="I144" s="56"/>
      <c r="J144" s="14"/>
      <c r="K144" s="51">
        <f>I144*J144</f>
        <v>0</v>
      </c>
      <c r="L144" s="49">
        <f>K144*$K$89</f>
        <v>0</v>
      </c>
    </row>
    <row r="145" spans="2:12" ht="15.75" thickBot="1" x14ac:dyDescent="0.3">
      <c r="B145" s="166" t="s">
        <v>134</v>
      </c>
      <c r="C145" s="167"/>
      <c r="D145" s="167"/>
      <c r="E145" s="167"/>
      <c r="F145" s="167"/>
      <c r="G145" s="167"/>
      <c r="H145" s="167"/>
      <c r="I145" s="167"/>
      <c r="J145" s="167"/>
      <c r="K145" s="62">
        <f>SUM(K142:K144)</f>
        <v>0</v>
      </c>
      <c r="L145" s="63">
        <f>SUM(L142:L144)</f>
        <v>0</v>
      </c>
    </row>
    <row r="146" spans="2:12" ht="15.75" thickBot="1" x14ac:dyDescent="0.3">
      <c r="B146"/>
      <c r="C146"/>
      <c r="D146"/>
      <c r="E146"/>
      <c r="F146"/>
      <c r="G146"/>
      <c r="H146"/>
      <c r="I146"/>
      <c r="J146"/>
      <c r="K146"/>
    </row>
    <row r="147" spans="2:12" ht="15" customHeight="1" x14ac:dyDescent="0.25">
      <c r="B147" s="202" t="s">
        <v>149</v>
      </c>
      <c r="C147" s="203"/>
      <c r="D147" s="203"/>
      <c r="E147" s="203"/>
      <c r="F147" s="203"/>
      <c r="G147" s="203"/>
      <c r="H147" s="203"/>
      <c r="I147" s="203"/>
      <c r="J147" s="203"/>
      <c r="K147" s="203"/>
      <c r="L147" s="204"/>
    </row>
    <row r="148" spans="2:12" ht="30" x14ac:dyDescent="0.25">
      <c r="B148" s="168" t="s">
        <v>120</v>
      </c>
      <c r="C148" s="169"/>
      <c r="D148" s="169"/>
      <c r="E148" s="169"/>
      <c r="F148" s="169"/>
      <c r="G148" s="169"/>
      <c r="H148" s="169"/>
      <c r="I148" s="35" t="s">
        <v>25</v>
      </c>
      <c r="J148" s="35" t="s">
        <v>31</v>
      </c>
      <c r="K148" s="35" t="s">
        <v>172</v>
      </c>
      <c r="L148" s="47" t="s">
        <v>26</v>
      </c>
    </row>
    <row r="149" spans="2:12" x14ac:dyDescent="0.25">
      <c r="B149" s="248"/>
      <c r="C149" s="249"/>
      <c r="D149" s="249"/>
      <c r="E149" s="249"/>
      <c r="F149" s="249"/>
      <c r="G149" s="249"/>
      <c r="H149" s="249"/>
      <c r="I149" s="58"/>
      <c r="J149" s="59"/>
      <c r="K149" s="51">
        <f>I149*J149</f>
        <v>0</v>
      </c>
      <c r="L149" s="49">
        <f>K149*$K$89</f>
        <v>0</v>
      </c>
    </row>
    <row r="150" spans="2:12" x14ac:dyDescent="0.25">
      <c r="B150" s="248"/>
      <c r="C150" s="249"/>
      <c r="D150" s="249"/>
      <c r="E150" s="249"/>
      <c r="F150" s="249"/>
      <c r="G150" s="249"/>
      <c r="H150" s="249"/>
      <c r="I150" s="58"/>
      <c r="J150" s="59"/>
      <c r="K150" s="51">
        <f>I150*J150</f>
        <v>0</v>
      </c>
      <c r="L150" s="49">
        <f>K150*$K$89</f>
        <v>0</v>
      </c>
    </row>
    <row r="151" spans="2:12" x14ac:dyDescent="0.25">
      <c r="B151" s="248"/>
      <c r="C151" s="249"/>
      <c r="D151" s="249"/>
      <c r="E151" s="249"/>
      <c r="F151" s="249"/>
      <c r="G151" s="249"/>
      <c r="H151" s="249"/>
      <c r="I151" s="58"/>
      <c r="J151" s="59"/>
      <c r="K151" s="51">
        <f>I151*J151</f>
        <v>0</v>
      </c>
      <c r="L151" s="49">
        <f>K151*$K$89</f>
        <v>0</v>
      </c>
    </row>
    <row r="152" spans="2:12" ht="15.75" thickBot="1" x14ac:dyDescent="0.3">
      <c r="B152" s="166" t="s">
        <v>150</v>
      </c>
      <c r="C152" s="167"/>
      <c r="D152" s="167"/>
      <c r="E152" s="167"/>
      <c r="F152" s="167"/>
      <c r="G152" s="167"/>
      <c r="H152" s="167"/>
      <c r="I152" s="167"/>
      <c r="J152" s="167"/>
      <c r="K152" s="62">
        <f>SUM(K149:K151)</f>
        <v>0</v>
      </c>
      <c r="L152" s="63">
        <f>SUM(L149:L151)</f>
        <v>0</v>
      </c>
    </row>
    <row r="153" spans="2:12" ht="15.75" thickBot="1" x14ac:dyDescent="0.3">
      <c r="B153"/>
      <c r="C153"/>
      <c r="D153"/>
      <c r="E153"/>
      <c r="F153"/>
      <c r="G153"/>
      <c r="H153"/>
      <c r="I153"/>
      <c r="J153"/>
      <c r="K153"/>
    </row>
    <row r="154" spans="2:12" ht="15" customHeight="1" x14ac:dyDescent="0.25">
      <c r="B154" s="202" t="s">
        <v>33</v>
      </c>
      <c r="C154" s="203"/>
      <c r="D154" s="203"/>
      <c r="E154" s="203"/>
      <c r="F154" s="203"/>
      <c r="G154" s="203"/>
      <c r="H154" s="203"/>
      <c r="I154" s="203"/>
      <c r="J154" s="203"/>
      <c r="K154" s="203"/>
      <c r="L154" s="204"/>
    </row>
    <row r="155" spans="2:12" s="4" customFormat="1" ht="38.25" customHeight="1" x14ac:dyDescent="0.25">
      <c r="B155" s="150" t="s">
        <v>136</v>
      </c>
      <c r="C155" s="151"/>
      <c r="D155" s="151"/>
      <c r="E155" s="151"/>
      <c r="F155" s="151"/>
      <c r="G155" s="151"/>
      <c r="H155" s="151"/>
      <c r="I155" s="151"/>
      <c r="J155" s="151"/>
      <c r="K155" s="151"/>
      <c r="L155" s="152"/>
    </row>
    <row r="156" spans="2:12" ht="30" x14ac:dyDescent="0.25">
      <c r="B156" s="168" t="s">
        <v>39</v>
      </c>
      <c r="C156" s="169"/>
      <c r="D156" s="169"/>
      <c r="E156" s="169"/>
      <c r="F156" s="169"/>
      <c r="G156" s="181" t="s">
        <v>28</v>
      </c>
      <c r="H156" s="181"/>
      <c r="I156" s="35" t="s">
        <v>34</v>
      </c>
      <c r="J156" s="35" t="s">
        <v>75</v>
      </c>
      <c r="K156" s="35" t="s">
        <v>172</v>
      </c>
      <c r="L156" s="47" t="s">
        <v>26</v>
      </c>
    </row>
    <row r="157" spans="2:12" x14ac:dyDescent="0.25">
      <c r="B157" s="256"/>
      <c r="C157" s="257"/>
      <c r="D157" s="257"/>
      <c r="E157" s="257"/>
      <c r="F157" s="257"/>
      <c r="G157" s="250"/>
      <c r="H157" s="250"/>
      <c r="I157" s="60"/>
      <c r="J157" s="60"/>
      <c r="K157" s="51">
        <f>(G157*I157)+(G157*J157)</f>
        <v>0</v>
      </c>
      <c r="L157" s="49">
        <f>K157*$K$89</f>
        <v>0</v>
      </c>
    </row>
    <row r="158" spans="2:12" x14ac:dyDescent="0.25">
      <c r="B158" s="231"/>
      <c r="C158" s="232"/>
      <c r="D158" s="232"/>
      <c r="E158" s="232"/>
      <c r="F158" s="232"/>
      <c r="G158" s="250"/>
      <c r="H158" s="250"/>
      <c r="I158" s="60"/>
      <c r="J158" s="60"/>
      <c r="K158" s="51">
        <f t="shared" ref="K158:K159" si="3">(G158*I158)+(G158*J158)</f>
        <v>0</v>
      </c>
      <c r="L158" s="49">
        <f t="shared" ref="L158:L159" si="4">K158*$K$89</f>
        <v>0</v>
      </c>
    </row>
    <row r="159" spans="2:12" x14ac:dyDescent="0.25">
      <c r="B159" s="231"/>
      <c r="C159" s="232"/>
      <c r="D159" s="232"/>
      <c r="E159" s="232"/>
      <c r="F159" s="232"/>
      <c r="G159" s="250"/>
      <c r="H159" s="250"/>
      <c r="I159" s="60"/>
      <c r="J159" s="60"/>
      <c r="K159" s="51">
        <f t="shared" si="3"/>
        <v>0</v>
      </c>
      <c r="L159" s="49">
        <f t="shared" si="4"/>
        <v>0</v>
      </c>
    </row>
    <row r="160" spans="2:12" ht="15.75" thickBot="1" x14ac:dyDescent="0.3">
      <c r="B160" s="166" t="s">
        <v>139</v>
      </c>
      <c r="C160" s="167"/>
      <c r="D160" s="167"/>
      <c r="E160" s="167"/>
      <c r="F160" s="167"/>
      <c r="G160" s="167"/>
      <c r="H160" s="167"/>
      <c r="I160" s="167"/>
      <c r="J160" s="167"/>
      <c r="K160" s="62">
        <f>SUM(K157:K159)</f>
        <v>0</v>
      </c>
      <c r="L160" s="63">
        <f>SUM(L157:L159)</f>
        <v>0</v>
      </c>
    </row>
    <row r="161" spans="2:12" x14ac:dyDescent="0.25">
      <c r="B161" s="264" t="s">
        <v>135</v>
      </c>
      <c r="C161" s="264"/>
      <c r="D161" s="264"/>
      <c r="E161" s="264"/>
      <c r="F161" s="264"/>
      <c r="G161" s="264"/>
      <c r="H161" s="264"/>
      <c r="I161" s="264"/>
      <c r="J161" s="264"/>
      <c r="K161" s="264"/>
    </row>
    <row r="162" spans="2:12" ht="15.75" thickBot="1" x14ac:dyDescent="0.3">
      <c r="B162" s="25"/>
      <c r="C162" s="25"/>
      <c r="D162" s="25"/>
      <c r="E162" s="25"/>
      <c r="F162" s="25"/>
      <c r="G162" s="25"/>
      <c r="H162" s="25"/>
      <c r="I162" s="25"/>
      <c r="J162" s="25"/>
      <c r="K162" s="25"/>
    </row>
    <row r="163" spans="2:12" ht="15" customHeight="1" x14ac:dyDescent="0.25">
      <c r="B163" s="202" t="s">
        <v>35</v>
      </c>
      <c r="C163" s="203"/>
      <c r="D163" s="203"/>
      <c r="E163" s="203"/>
      <c r="F163" s="203"/>
      <c r="G163" s="203"/>
      <c r="H163" s="203"/>
      <c r="I163" s="203"/>
      <c r="J163" s="203"/>
      <c r="K163" s="203"/>
      <c r="L163" s="204"/>
    </row>
    <row r="164" spans="2:12" ht="28.9" customHeight="1" x14ac:dyDescent="0.25">
      <c r="B164" s="150" t="s">
        <v>76</v>
      </c>
      <c r="C164" s="151"/>
      <c r="D164" s="151"/>
      <c r="E164" s="151"/>
      <c r="F164" s="151"/>
      <c r="G164" s="151"/>
      <c r="H164" s="151"/>
      <c r="I164" s="151"/>
      <c r="J164" s="151"/>
      <c r="K164" s="151"/>
      <c r="L164" s="152"/>
    </row>
    <row r="165" spans="2:12" ht="30" x14ac:dyDescent="0.25">
      <c r="B165" s="168" t="s">
        <v>39</v>
      </c>
      <c r="C165" s="169"/>
      <c r="D165" s="169"/>
      <c r="E165" s="169"/>
      <c r="F165" s="169"/>
      <c r="G165" s="169"/>
      <c r="H165" s="169"/>
      <c r="I165" s="169"/>
      <c r="J165" s="169"/>
      <c r="K165" s="61" t="s">
        <v>172</v>
      </c>
      <c r="L165" s="47" t="s">
        <v>26</v>
      </c>
    </row>
    <row r="166" spans="2:12" x14ac:dyDescent="0.25">
      <c r="B166" s="196"/>
      <c r="C166" s="197"/>
      <c r="D166" s="197"/>
      <c r="E166" s="197"/>
      <c r="F166" s="197"/>
      <c r="G166" s="197"/>
      <c r="H166" s="197"/>
      <c r="I166" s="197"/>
      <c r="J166" s="197"/>
      <c r="K166" s="54"/>
      <c r="L166" s="49">
        <f>K166*$K$89</f>
        <v>0</v>
      </c>
    </row>
    <row r="167" spans="2:12" x14ac:dyDescent="0.25">
      <c r="B167" s="196"/>
      <c r="C167" s="197"/>
      <c r="D167" s="197"/>
      <c r="E167" s="197"/>
      <c r="F167" s="197"/>
      <c r="G167" s="197"/>
      <c r="H167" s="197"/>
      <c r="I167" s="197"/>
      <c r="J167" s="197"/>
      <c r="K167" s="54"/>
      <c r="L167" s="49">
        <f t="shared" ref="L167:L168" si="5">K167*$K$89</f>
        <v>0</v>
      </c>
    </row>
    <row r="168" spans="2:12" x14ac:dyDescent="0.25">
      <c r="B168" s="196"/>
      <c r="C168" s="197"/>
      <c r="D168" s="197"/>
      <c r="E168" s="197"/>
      <c r="F168" s="197"/>
      <c r="G168" s="197"/>
      <c r="H168" s="197"/>
      <c r="I168" s="197"/>
      <c r="J168" s="197"/>
      <c r="K168" s="54"/>
      <c r="L168" s="49">
        <f t="shared" si="5"/>
        <v>0</v>
      </c>
    </row>
    <row r="169" spans="2:12" ht="15.75" thickBot="1" x14ac:dyDescent="0.3">
      <c r="B169" s="166" t="s">
        <v>140</v>
      </c>
      <c r="C169" s="167"/>
      <c r="D169" s="167"/>
      <c r="E169" s="167"/>
      <c r="F169" s="167"/>
      <c r="G169" s="167"/>
      <c r="H169" s="167"/>
      <c r="I169" s="167"/>
      <c r="J169" s="167"/>
      <c r="K169" s="62">
        <f>SUM(K166:K168)</f>
        <v>0</v>
      </c>
      <c r="L169" s="63">
        <f>SUM(L166:L168)</f>
        <v>0</v>
      </c>
    </row>
    <row r="170" spans="2:12" ht="15.75" thickBot="1" x14ac:dyDescent="0.3">
      <c r="B170"/>
      <c r="C170"/>
      <c r="D170"/>
      <c r="E170"/>
      <c r="F170"/>
      <c r="G170"/>
      <c r="H170"/>
      <c r="I170"/>
      <c r="J170"/>
      <c r="K170"/>
    </row>
    <row r="171" spans="2:12" x14ac:dyDescent="0.25">
      <c r="B171" s="202" t="s">
        <v>36</v>
      </c>
      <c r="C171" s="203"/>
      <c r="D171" s="203"/>
      <c r="E171" s="203"/>
      <c r="F171" s="203"/>
      <c r="G171" s="203"/>
      <c r="H171" s="203"/>
      <c r="I171" s="203"/>
      <c r="J171" s="203"/>
      <c r="K171" s="203"/>
      <c r="L171" s="204"/>
    </row>
    <row r="172" spans="2:12" ht="23.25" customHeight="1" x14ac:dyDescent="0.25">
      <c r="B172" s="150" t="s">
        <v>99</v>
      </c>
      <c r="C172" s="151"/>
      <c r="D172" s="151"/>
      <c r="E172" s="151"/>
      <c r="F172" s="151"/>
      <c r="G172" s="151"/>
      <c r="H172" s="151"/>
      <c r="I172" s="151"/>
      <c r="J172" s="151"/>
      <c r="K172" s="151"/>
      <c r="L172" s="152"/>
    </row>
    <row r="173" spans="2:12" ht="30" x14ac:dyDescent="0.25">
      <c r="B173" s="168" t="s">
        <v>39</v>
      </c>
      <c r="C173" s="169"/>
      <c r="D173" s="169"/>
      <c r="E173" s="169"/>
      <c r="F173" s="169"/>
      <c r="G173" s="169"/>
      <c r="H173" s="169"/>
      <c r="I173" s="169"/>
      <c r="J173" s="169"/>
      <c r="K173" s="61" t="s">
        <v>172</v>
      </c>
      <c r="L173" s="47" t="s">
        <v>26</v>
      </c>
    </row>
    <row r="174" spans="2:12" x14ac:dyDescent="0.25">
      <c r="B174" s="196" t="s">
        <v>164</v>
      </c>
      <c r="C174" s="197"/>
      <c r="D174" s="197"/>
      <c r="E174" s="197"/>
      <c r="F174" s="197"/>
      <c r="G174" s="197"/>
      <c r="H174" s="197"/>
      <c r="I174" s="197"/>
      <c r="J174" s="197"/>
      <c r="K174" s="54"/>
      <c r="L174" s="49">
        <f>K174*$K$89</f>
        <v>0</v>
      </c>
    </row>
    <row r="175" spans="2:12" x14ac:dyDescent="0.25">
      <c r="B175" s="196" t="s">
        <v>164</v>
      </c>
      <c r="C175" s="197"/>
      <c r="D175" s="197"/>
      <c r="E175" s="197"/>
      <c r="F175" s="197"/>
      <c r="G175" s="197"/>
      <c r="H175" s="197"/>
      <c r="I175" s="197"/>
      <c r="J175" s="197"/>
      <c r="K175" s="54"/>
      <c r="L175" s="49">
        <f t="shared" ref="L175" si="6">K175*$K$89</f>
        <v>0</v>
      </c>
    </row>
    <row r="176" spans="2:12" ht="15.75" thickBot="1" x14ac:dyDescent="0.3">
      <c r="B176" s="166" t="s">
        <v>141</v>
      </c>
      <c r="C176" s="167"/>
      <c r="D176" s="167"/>
      <c r="E176" s="167"/>
      <c r="F176" s="167"/>
      <c r="G176" s="167"/>
      <c r="H176" s="167"/>
      <c r="I176" s="167"/>
      <c r="J176" s="167"/>
      <c r="K176" s="62">
        <f>SUM(K174:K175)</f>
        <v>0</v>
      </c>
      <c r="L176" s="63">
        <f>SUM(L174:L175)</f>
        <v>0</v>
      </c>
    </row>
    <row r="177" spans="2:12" ht="15.75" thickBot="1" x14ac:dyDescent="0.3">
      <c r="B177" s="27"/>
      <c r="C177" s="27"/>
      <c r="D177" s="27"/>
      <c r="E177" s="27"/>
      <c r="F177" s="27"/>
      <c r="G177" s="27"/>
      <c r="H177" s="27"/>
      <c r="I177" s="27"/>
      <c r="J177"/>
      <c r="K177" s="23"/>
    </row>
    <row r="178" spans="2:12" ht="15.75" thickBot="1" x14ac:dyDescent="0.3">
      <c r="B178" s="198" t="s">
        <v>37</v>
      </c>
      <c r="C178" s="199"/>
      <c r="D178" s="199"/>
      <c r="E178" s="199"/>
      <c r="F178" s="199"/>
      <c r="G178" s="199"/>
      <c r="H178" s="199"/>
      <c r="I178" s="199"/>
      <c r="J178" s="200"/>
      <c r="K178" s="26">
        <f>SUM(K107+K115+K124+K131+K137+K145+K152+K160+K169+K176)</f>
        <v>0</v>
      </c>
      <c r="L178" s="26">
        <f>SUM(L107+L115+L124+L131+L137+L145+L152+L160+L169+L176)</f>
        <v>0</v>
      </c>
    </row>
    <row r="179" spans="2:12" ht="10.5" customHeight="1" thickBot="1" x14ac:dyDescent="0.3">
      <c r="B179" s="201"/>
      <c r="C179" s="201"/>
      <c r="D179" s="201"/>
      <c r="E179" s="201"/>
      <c r="F179" s="201"/>
      <c r="G179" s="201"/>
      <c r="H179" s="201"/>
      <c r="I179" s="201"/>
      <c r="J179" s="201"/>
      <c r="K179" s="201"/>
    </row>
    <row r="180" spans="2:12" x14ac:dyDescent="0.25">
      <c r="B180" s="233" t="s">
        <v>138</v>
      </c>
      <c r="C180" s="234"/>
      <c r="D180" s="234"/>
      <c r="E180" s="234"/>
      <c r="F180" s="234"/>
      <c r="G180" s="234"/>
      <c r="H180" s="234"/>
      <c r="I180" s="234"/>
      <c r="J180" s="234"/>
      <c r="K180" s="234"/>
      <c r="L180" s="235"/>
    </row>
    <row r="181" spans="2:12" x14ac:dyDescent="0.25">
      <c r="B181" s="205" t="s">
        <v>38</v>
      </c>
      <c r="C181" s="206"/>
      <c r="D181" s="206"/>
      <c r="E181" s="206"/>
      <c r="F181" s="206"/>
      <c r="G181" s="206"/>
      <c r="H181" s="206"/>
      <c r="I181" s="206"/>
      <c r="J181" s="206"/>
      <c r="K181" s="206"/>
      <c r="L181" s="207"/>
    </row>
    <row r="182" spans="2:12" ht="30" x14ac:dyDescent="0.25">
      <c r="B182" s="168" t="s">
        <v>39</v>
      </c>
      <c r="C182" s="169"/>
      <c r="D182" s="169"/>
      <c r="E182" s="169"/>
      <c r="F182" s="169"/>
      <c r="G182" s="169"/>
      <c r="H182" s="169"/>
      <c r="I182" s="169"/>
      <c r="J182" s="169"/>
      <c r="K182" s="61" t="s">
        <v>172</v>
      </c>
      <c r="L182" s="47" t="s">
        <v>26</v>
      </c>
    </row>
    <row r="183" spans="2:12" x14ac:dyDescent="0.25">
      <c r="B183" s="194"/>
      <c r="C183" s="195"/>
      <c r="D183" s="195"/>
      <c r="E183" s="195"/>
      <c r="F183" s="195"/>
      <c r="G183" s="195"/>
      <c r="H183" s="195"/>
      <c r="I183" s="195"/>
      <c r="J183" s="195"/>
      <c r="K183" s="54"/>
      <c r="L183" s="49">
        <f>K183*$K$89</f>
        <v>0</v>
      </c>
    </row>
    <row r="184" spans="2:12" x14ac:dyDescent="0.25">
      <c r="B184" s="194"/>
      <c r="C184" s="195"/>
      <c r="D184" s="195"/>
      <c r="E184" s="195"/>
      <c r="F184" s="195"/>
      <c r="G184" s="195"/>
      <c r="H184" s="195"/>
      <c r="I184" s="195"/>
      <c r="J184" s="195"/>
      <c r="K184" s="54"/>
      <c r="L184" s="49">
        <f t="shared" ref="L184:L185" si="7">K184*$K$89</f>
        <v>0</v>
      </c>
    </row>
    <row r="185" spans="2:12" x14ac:dyDescent="0.25">
      <c r="B185" s="194"/>
      <c r="C185" s="195"/>
      <c r="D185" s="195"/>
      <c r="E185" s="195"/>
      <c r="F185" s="195"/>
      <c r="G185" s="195"/>
      <c r="H185" s="195"/>
      <c r="I185" s="195"/>
      <c r="J185" s="195"/>
      <c r="K185" s="54"/>
      <c r="L185" s="49">
        <f t="shared" si="7"/>
        <v>0</v>
      </c>
    </row>
    <row r="186" spans="2:12" ht="15.75" thickBot="1" x14ac:dyDescent="0.3">
      <c r="B186" s="245" t="s">
        <v>142</v>
      </c>
      <c r="C186" s="246"/>
      <c r="D186" s="246"/>
      <c r="E186" s="246"/>
      <c r="F186" s="246"/>
      <c r="G186" s="246"/>
      <c r="H186" s="246"/>
      <c r="I186" s="246"/>
      <c r="J186" s="246"/>
      <c r="K186" s="62">
        <f>SUM(K183:K185)</f>
        <v>0</v>
      </c>
      <c r="L186" s="63">
        <f>SUM(L183:L185)</f>
        <v>0</v>
      </c>
    </row>
    <row r="187" spans="2:12" ht="15.75" thickBot="1" x14ac:dyDescent="0.3">
      <c r="B187"/>
      <c r="C187"/>
      <c r="D187"/>
      <c r="E187"/>
      <c r="F187"/>
      <c r="G187"/>
      <c r="H187"/>
      <c r="I187"/>
      <c r="J187"/>
      <c r="K187"/>
    </row>
    <row r="188" spans="2:12" ht="15" customHeight="1" x14ac:dyDescent="0.25">
      <c r="B188" s="202" t="s">
        <v>146</v>
      </c>
      <c r="C188" s="203"/>
      <c r="D188" s="203"/>
      <c r="E188" s="203"/>
      <c r="F188" s="203"/>
      <c r="G188" s="203"/>
      <c r="H188" s="203"/>
      <c r="I188" s="203"/>
      <c r="J188" s="203"/>
      <c r="K188" s="203"/>
      <c r="L188" s="204"/>
    </row>
    <row r="189" spans="2:12" ht="30" x14ac:dyDescent="0.25">
      <c r="B189" s="168" t="s">
        <v>39</v>
      </c>
      <c r="C189" s="169"/>
      <c r="D189" s="169"/>
      <c r="E189" s="169"/>
      <c r="F189" s="169"/>
      <c r="G189" s="169"/>
      <c r="H189" s="169"/>
      <c r="I189" s="35" t="s">
        <v>25</v>
      </c>
      <c r="J189" s="35" t="s">
        <v>31</v>
      </c>
      <c r="K189" s="35" t="s">
        <v>172</v>
      </c>
      <c r="L189" s="47" t="s">
        <v>26</v>
      </c>
    </row>
    <row r="190" spans="2:12" x14ac:dyDescent="0.25">
      <c r="B190" s="194"/>
      <c r="C190" s="195"/>
      <c r="D190" s="195"/>
      <c r="E190" s="195"/>
      <c r="F190" s="195"/>
      <c r="G190" s="195"/>
      <c r="H190" s="195"/>
      <c r="I190" s="68"/>
      <c r="J190" s="68"/>
      <c r="K190" s="51">
        <f>I190*J190</f>
        <v>0</v>
      </c>
      <c r="L190" s="49">
        <f>K190*$K$89</f>
        <v>0</v>
      </c>
    </row>
    <row r="191" spans="2:12" x14ac:dyDescent="0.25">
      <c r="B191" s="194"/>
      <c r="C191" s="195"/>
      <c r="D191" s="195"/>
      <c r="E191" s="195"/>
      <c r="F191" s="195"/>
      <c r="G191" s="195"/>
      <c r="H191" s="195"/>
      <c r="I191" s="68"/>
      <c r="J191" s="68"/>
      <c r="K191" s="51">
        <f>I191*J191</f>
        <v>0</v>
      </c>
      <c r="L191" s="49">
        <f t="shared" ref="L191:L192" si="8">K191*$K$89</f>
        <v>0</v>
      </c>
    </row>
    <row r="192" spans="2:12" x14ac:dyDescent="0.25">
      <c r="B192" s="194"/>
      <c r="C192" s="195"/>
      <c r="D192" s="195"/>
      <c r="E192" s="195"/>
      <c r="F192" s="195"/>
      <c r="G192" s="195"/>
      <c r="H192" s="195"/>
      <c r="I192" s="68"/>
      <c r="J192" s="68"/>
      <c r="K192" s="51">
        <f>I192*J192</f>
        <v>0</v>
      </c>
      <c r="L192" s="49">
        <f t="shared" si="8"/>
        <v>0</v>
      </c>
    </row>
    <row r="193" spans="2:12" ht="15.75" thickBot="1" x14ac:dyDescent="0.3">
      <c r="B193" s="245" t="s">
        <v>161</v>
      </c>
      <c r="C193" s="246"/>
      <c r="D193" s="246"/>
      <c r="E193" s="246"/>
      <c r="F193" s="246"/>
      <c r="G193" s="246"/>
      <c r="H193" s="246"/>
      <c r="I193" s="246"/>
      <c r="J193" s="246"/>
      <c r="K193" s="62">
        <f>SUM(K190:K192)</f>
        <v>0</v>
      </c>
      <c r="L193" s="63">
        <f>SUM(L190:L192)</f>
        <v>0</v>
      </c>
    </row>
    <row r="194" spans="2:12" ht="15.75" thickBot="1" x14ac:dyDescent="0.3">
      <c r="B194"/>
      <c r="C194"/>
      <c r="D194"/>
      <c r="E194"/>
      <c r="F194"/>
      <c r="G194"/>
      <c r="H194"/>
      <c r="I194"/>
      <c r="J194"/>
      <c r="K194"/>
    </row>
    <row r="195" spans="2:12" ht="15.75" thickBot="1" x14ac:dyDescent="0.3">
      <c r="B195" s="198" t="s">
        <v>40</v>
      </c>
      <c r="C195" s="199"/>
      <c r="D195" s="199"/>
      <c r="E195" s="199"/>
      <c r="F195" s="199"/>
      <c r="G195" s="199"/>
      <c r="H195" s="199"/>
      <c r="I195" s="199"/>
      <c r="J195" s="200"/>
      <c r="K195" s="26">
        <f>SUM(K193,K186)</f>
        <v>0</v>
      </c>
      <c r="L195" s="26">
        <f>SUM(L193,L186)</f>
        <v>0</v>
      </c>
    </row>
    <row r="196" spans="2:12" ht="15.75" thickBot="1" x14ac:dyDescent="0.3">
      <c r="B196" s="208"/>
      <c r="C196" s="208"/>
      <c r="D196" s="208"/>
      <c r="E196" s="208"/>
      <c r="F196" s="208"/>
      <c r="G196" s="208"/>
      <c r="H196" s="208"/>
      <c r="I196" s="208"/>
      <c r="J196" s="208"/>
      <c r="K196" s="209"/>
    </row>
    <row r="197" spans="2:12" ht="15.75" thickBot="1" x14ac:dyDescent="0.3">
      <c r="B197" s="198" t="s">
        <v>41</v>
      </c>
      <c r="C197" s="199"/>
      <c r="D197" s="199"/>
      <c r="E197" s="199"/>
      <c r="F197" s="199"/>
      <c r="G197" s="199"/>
      <c r="H197" s="199"/>
      <c r="I197" s="199"/>
      <c r="J197" s="200"/>
      <c r="K197" s="28">
        <f>SUM(K178,K195)</f>
        <v>0</v>
      </c>
      <c r="L197" s="28">
        <f>SUM(L178,L195)</f>
        <v>0</v>
      </c>
    </row>
    <row r="198" spans="2:12" ht="15" customHeight="1" thickBot="1" x14ac:dyDescent="0.3">
      <c r="B198" s="243"/>
      <c r="C198" s="243"/>
      <c r="D198" s="243"/>
      <c r="E198" s="243"/>
      <c r="F198" s="243"/>
      <c r="G198" s="243"/>
      <c r="H198" s="243"/>
      <c r="I198" s="243"/>
      <c r="J198" s="243"/>
      <c r="K198" s="243"/>
    </row>
    <row r="199" spans="2:12" ht="15" customHeight="1" x14ac:dyDescent="0.25">
      <c r="B199" s="233" t="s">
        <v>143</v>
      </c>
      <c r="C199" s="234"/>
      <c r="D199" s="234"/>
      <c r="E199" s="234"/>
      <c r="F199" s="234"/>
      <c r="G199" s="234"/>
      <c r="H199" s="234"/>
      <c r="I199" s="234"/>
      <c r="J199" s="234"/>
      <c r="K199" s="234"/>
      <c r="L199" s="235"/>
    </row>
    <row r="200" spans="2:12" x14ac:dyDescent="0.25">
      <c r="B200" s="205" t="s">
        <v>42</v>
      </c>
      <c r="C200" s="206"/>
      <c r="D200" s="206"/>
      <c r="E200" s="206"/>
      <c r="F200" s="206"/>
      <c r="G200" s="206"/>
      <c r="H200" s="206"/>
      <c r="I200" s="206"/>
      <c r="J200" s="206"/>
      <c r="K200" s="206"/>
      <c r="L200" s="207"/>
    </row>
    <row r="201" spans="2:12" ht="30" x14ac:dyDescent="0.25">
      <c r="B201" s="229" t="s">
        <v>72</v>
      </c>
      <c r="C201" s="230"/>
      <c r="D201" s="230"/>
      <c r="E201" s="230"/>
      <c r="F201" s="230"/>
      <c r="G201" s="230"/>
      <c r="H201" s="230"/>
      <c r="I201" s="230"/>
      <c r="J201" s="230"/>
      <c r="K201" s="35" t="s">
        <v>172</v>
      </c>
      <c r="L201" s="47" t="s">
        <v>26</v>
      </c>
    </row>
    <row r="202" spans="2:12" ht="15.75" thickBot="1" x14ac:dyDescent="0.3">
      <c r="B202" s="238" t="s">
        <v>160</v>
      </c>
      <c r="C202" s="239"/>
      <c r="D202" s="239"/>
      <c r="E202" s="239"/>
      <c r="F202" s="239"/>
      <c r="G202" s="239"/>
      <c r="H202" s="239"/>
      <c r="I202" s="239"/>
      <c r="J202" s="239"/>
      <c r="K202" s="69">
        <f>K197*15%</f>
        <v>0</v>
      </c>
      <c r="L202" s="70">
        <f>L197*15%</f>
        <v>0</v>
      </c>
    </row>
    <row r="203" spans="2:12" x14ac:dyDescent="0.25">
      <c r="B203" s="244" t="s">
        <v>144</v>
      </c>
      <c r="C203" s="244"/>
      <c r="D203" s="244"/>
      <c r="E203" s="244"/>
      <c r="F203" s="244"/>
      <c r="G203" s="244"/>
      <c r="H203" s="244"/>
      <c r="I203" s="244"/>
      <c r="J203" s="244"/>
      <c r="K203" s="244"/>
    </row>
    <row r="204" spans="2:12" ht="15.75" thickBot="1" x14ac:dyDescent="0.3">
      <c r="B204" s="30"/>
      <c r="C204" s="30"/>
      <c r="D204" s="30"/>
      <c r="E204" s="30"/>
      <c r="F204" s="30"/>
      <c r="G204" s="30"/>
      <c r="H204" s="30"/>
      <c r="I204" s="30"/>
      <c r="J204" s="30"/>
      <c r="K204" s="5"/>
    </row>
    <row r="205" spans="2:12" ht="15.75" thickBot="1" x14ac:dyDescent="0.3">
      <c r="B205" s="240" t="s">
        <v>43</v>
      </c>
      <c r="C205" s="241"/>
      <c r="D205" s="241"/>
      <c r="E205" s="241"/>
      <c r="F205" s="241"/>
      <c r="G205" s="241"/>
      <c r="H205" s="241"/>
      <c r="I205" s="241"/>
      <c r="J205" s="242"/>
      <c r="K205" s="29">
        <f>SUM(K197,K202)</f>
        <v>0</v>
      </c>
      <c r="L205" s="29">
        <f>SUM(L197,L202)</f>
        <v>0</v>
      </c>
    </row>
    <row r="206" spans="2:12" ht="15.75" thickBot="1" x14ac:dyDescent="0.3">
      <c r="B206" s="42"/>
      <c r="C206" s="42"/>
      <c r="D206" s="42"/>
      <c r="E206" s="42"/>
      <c r="F206" s="42"/>
      <c r="G206" s="42"/>
      <c r="H206" s="42"/>
      <c r="I206" s="42"/>
      <c r="J206" s="42"/>
      <c r="K206" s="42"/>
      <c r="L206" s="42"/>
    </row>
    <row r="207" spans="2:12" x14ac:dyDescent="0.25">
      <c r="B207" s="178" t="s">
        <v>60</v>
      </c>
      <c r="C207" s="179"/>
      <c r="D207" s="179"/>
      <c r="E207" s="179"/>
      <c r="F207" s="179"/>
      <c r="G207" s="179"/>
      <c r="H207" s="179"/>
      <c r="I207" s="179"/>
      <c r="J207" s="179"/>
      <c r="K207" s="179"/>
      <c r="L207" s="180"/>
    </row>
    <row r="208" spans="2:12" ht="21" customHeight="1" x14ac:dyDescent="0.25">
      <c r="B208" s="139" t="s">
        <v>145</v>
      </c>
      <c r="C208" s="140"/>
      <c r="D208" s="140"/>
      <c r="E208" s="140"/>
      <c r="F208" s="140"/>
      <c r="G208" s="140"/>
      <c r="H208" s="140"/>
      <c r="I208" s="140"/>
      <c r="J208" s="140"/>
      <c r="K208" s="140"/>
      <c r="L208" s="141"/>
    </row>
    <row r="209" spans="2:12" ht="35.25" customHeight="1" x14ac:dyDescent="0.25">
      <c r="B209" s="236" t="s">
        <v>39</v>
      </c>
      <c r="C209" s="237"/>
      <c r="D209" s="237"/>
      <c r="E209" s="237"/>
      <c r="F209" s="237"/>
      <c r="G209" s="237"/>
      <c r="H209" s="237"/>
      <c r="I209" s="181" t="s">
        <v>172</v>
      </c>
      <c r="J209" s="181"/>
      <c r="K209" s="181" t="s">
        <v>26</v>
      </c>
      <c r="L209" s="182"/>
    </row>
    <row r="210" spans="2:12" x14ac:dyDescent="0.25">
      <c r="B210" s="128" t="s">
        <v>44</v>
      </c>
      <c r="C210" s="129"/>
      <c r="D210" s="129"/>
      <c r="E210" s="129"/>
      <c r="F210" s="129"/>
      <c r="G210" s="129"/>
      <c r="H210" s="129"/>
      <c r="I210" s="183">
        <f>K107</f>
        <v>0</v>
      </c>
      <c r="J210" s="183"/>
      <c r="K210" s="183">
        <f>L107</f>
        <v>0</v>
      </c>
      <c r="L210" s="184"/>
    </row>
    <row r="211" spans="2:12" x14ac:dyDescent="0.25">
      <c r="B211" s="128" t="s">
        <v>45</v>
      </c>
      <c r="C211" s="129"/>
      <c r="D211" s="129"/>
      <c r="E211" s="129"/>
      <c r="F211" s="129"/>
      <c r="G211" s="129"/>
      <c r="H211" s="129"/>
      <c r="I211" s="137">
        <f>K115</f>
        <v>0</v>
      </c>
      <c r="J211" s="137"/>
      <c r="K211" s="137">
        <f>L115</f>
        <v>0</v>
      </c>
      <c r="L211" s="138"/>
    </row>
    <row r="212" spans="2:12" x14ac:dyDescent="0.25">
      <c r="B212" s="128" t="s">
        <v>46</v>
      </c>
      <c r="C212" s="129"/>
      <c r="D212" s="129"/>
      <c r="E212" s="129"/>
      <c r="F212" s="129"/>
      <c r="G212" s="129"/>
      <c r="H212" s="129"/>
      <c r="I212" s="137">
        <f>K124</f>
        <v>0</v>
      </c>
      <c r="J212" s="137"/>
      <c r="K212" s="137">
        <f>L124</f>
        <v>0</v>
      </c>
      <c r="L212" s="138"/>
    </row>
    <row r="213" spans="2:12" x14ac:dyDescent="0.25">
      <c r="B213" s="128" t="s">
        <v>152</v>
      </c>
      <c r="C213" s="129"/>
      <c r="D213" s="129"/>
      <c r="E213" s="129"/>
      <c r="F213" s="129"/>
      <c r="G213" s="129"/>
      <c r="H213" s="129"/>
      <c r="I213" s="137">
        <f>K131</f>
        <v>0</v>
      </c>
      <c r="J213" s="137"/>
      <c r="K213" s="137">
        <f>L131</f>
        <v>0</v>
      </c>
      <c r="L213" s="138"/>
    </row>
    <row r="214" spans="2:12" x14ac:dyDescent="0.25">
      <c r="B214" s="128" t="s">
        <v>47</v>
      </c>
      <c r="C214" s="129"/>
      <c r="D214" s="129"/>
      <c r="E214" s="129"/>
      <c r="F214" s="129"/>
      <c r="G214" s="129"/>
      <c r="H214" s="129"/>
      <c r="I214" s="137">
        <f>K137</f>
        <v>0</v>
      </c>
      <c r="J214" s="137"/>
      <c r="K214" s="137">
        <f>L137</f>
        <v>0</v>
      </c>
      <c r="L214" s="138"/>
    </row>
    <row r="215" spans="2:12" x14ac:dyDescent="0.25">
      <c r="B215" s="128" t="s">
        <v>48</v>
      </c>
      <c r="C215" s="129"/>
      <c r="D215" s="129"/>
      <c r="E215" s="129"/>
      <c r="F215" s="129"/>
      <c r="G215" s="129"/>
      <c r="H215" s="129"/>
      <c r="I215" s="137">
        <f>K145</f>
        <v>0</v>
      </c>
      <c r="J215" s="137"/>
      <c r="K215" s="137">
        <f>L145</f>
        <v>0</v>
      </c>
      <c r="L215" s="138"/>
    </row>
    <row r="216" spans="2:12" x14ac:dyDescent="0.25">
      <c r="B216" s="128" t="s">
        <v>151</v>
      </c>
      <c r="C216" s="129"/>
      <c r="D216" s="129"/>
      <c r="E216" s="129"/>
      <c r="F216" s="129"/>
      <c r="G216" s="129"/>
      <c r="H216" s="129"/>
      <c r="I216" s="137">
        <f>K152</f>
        <v>0</v>
      </c>
      <c r="J216" s="137"/>
      <c r="K216" s="137">
        <f>L152</f>
        <v>0</v>
      </c>
      <c r="L216" s="138"/>
    </row>
    <row r="217" spans="2:12" x14ac:dyDescent="0.25">
      <c r="B217" s="128" t="s">
        <v>49</v>
      </c>
      <c r="C217" s="129"/>
      <c r="D217" s="129"/>
      <c r="E217" s="129"/>
      <c r="F217" s="129"/>
      <c r="G217" s="129"/>
      <c r="H217" s="129"/>
      <c r="I217" s="137">
        <f>K160</f>
        <v>0</v>
      </c>
      <c r="J217" s="137"/>
      <c r="K217" s="137">
        <f>L160</f>
        <v>0</v>
      </c>
      <c r="L217" s="138"/>
    </row>
    <row r="218" spans="2:12" ht="15" customHeight="1" x14ac:dyDescent="0.25">
      <c r="B218" s="128" t="s">
        <v>50</v>
      </c>
      <c r="C218" s="129"/>
      <c r="D218" s="129"/>
      <c r="E218" s="129"/>
      <c r="F218" s="129"/>
      <c r="G218" s="129"/>
      <c r="H218" s="129"/>
      <c r="I218" s="137">
        <f>K169</f>
        <v>0</v>
      </c>
      <c r="J218" s="137"/>
      <c r="K218" s="137">
        <f>L169</f>
        <v>0</v>
      </c>
      <c r="L218" s="138"/>
    </row>
    <row r="219" spans="2:12" x14ac:dyDescent="0.25">
      <c r="B219" s="128" t="s">
        <v>77</v>
      </c>
      <c r="C219" s="129"/>
      <c r="D219" s="129"/>
      <c r="E219" s="129"/>
      <c r="F219" s="129"/>
      <c r="G219" s="129"/>
      <c r="H219" s="129"/>
      <c r="I219" s="137">
        <f>K176</f>
        <v>0</v>
      </c>
      <c r="J219" s="137"/>
      <c r="K219" s="137">
        <f>L176</f>
        <v>0</v>
      </c>
      <c r="L219" s="138"/>
    </row>
    <row r="220" spans="2:12" x14ac:dyDescent="0.25">
      <c r="B220" s="128" t="s">
        <v>51</v>
      </c>
      <c r="C220" s="129"/>
      <c r="D220" s="129"/>
      <c r="E220" s="129"/>
      <c r="F220" s="129"/>
      <c r="G220" s="129"/>
      <c r="H220" s="129"/>
      <c r="I220" s="137">
        <f>K186</f>
        <v>0</v>
      </c>
      <c r="J220" s="137"/>
      <c r="K220" s="137">
        <f>L186</f>
        <v>0</v>
      </c>
      <c r="L220" s="138"/>
    </row>
    <row r="221" spans="2:12" ht="15" customHeight="1" x14ac:dyDescent="0.25">
      <c r="B221" s="128" t="s">
        <v>147</v>
      </c>
      <c r="C221" s="129"/>
      <c r="D221" s="129"/>
      <c r="E221" s="129"/>
      <c r="F221" s="129"/>
      <c r="G221" s="129"/>
      <c r="H221" s="129"/>
      <c r="I221" s="137">
        <f>K193</f>
        <v>0</v>
      </c>
      <c r="J221" s="137"/>
      <c r="K221" s="137">
        <f>L193</f>
        <v>0</v>
      </c>
      <c r="L221" s="138"/>
    </row>
    <row r="222" spans="2:12" ht="15.75" customHeight="1" x14ac:dyDescent="0.25">
      <c r="B222" s="130" t="s">
        <v>148</v>
      </c>
      <c r="C222" s="131"/>
      <c r="D222" s="131"/>
      <c r="E222" s="131"/>
      <c r="F222" s="131"/>
      <c r="G222" s="131"/>
      <c r="H222" s="131"/>
      <c r="I222" s="137">
        <f>K202</f>
        <v>0</v>
      </c>
      <c r="J222" s="137"/>
      <c r="K222" s="137">
        <f>L202</f>
        <v>0</v>
      </c>
      <c r="L222" s="138"/>
    </row>
    <row r="223" spans="2:12" ht="15.75" thickBot="1" x14ac:dyDescent="0.3">
      <c r="B223" s="132" t="s">
        <v>52</v>
      </c>
      <c r="C223" s="133"/>
      <c r="D223" s="133"/>
      <c r="E223" s="133"/>
      <c r="F223" s="133"/>
      <c r="G223" s="133"/>
      <c r="H223" s="133"/>
      <c r="I223" s="142">
        <f>SUM(I210:J222)</f>
        <v>0</v>
      </c>
      <c r="J223" s="142"/>
      <c r="K223" s="142">
        <f>SUM(K210:L222)</f>
        <v>0</v>
      </c>
      <c r="L223" s="143"/>
    </row>
    <row r="224" spans="2:12" ht="15.75" thickBot="1" x14ac:dyDescent="0.3">
      <c r="B224" s="71"/>
      <c r="C224" s="71"/>
      <c r="D224" s="71"/>
      <c r="E224" s="71"/>
      <c r="F224" s="71"/>
      <c r="G224" s="71"/>
      <c r="H224" s="71"/>
      <c r="I224"/>
      <c r="J224"/>
      <c r="K224"/>
    </row>
    <row r="225" spans="2:12" ht="15.75" customHeight="1" x14ac:dyDescent="0.25">
      <c r="B225" s="121" t="s">
        <v>153</v>
      </c>
      <c r="C225" s="122"/>
      <c r="D225" s="122"/>
      <c r="E225" s="122"/>
      <c r="F225" s="122"/>
      <c r="G225" s="122"/>
      <c r="H225" s="122"/>
      <c r="I225" s="122"/>
      <c r="J225" s="122"/>
      <c r="K225" s="122"/>
      <c r="L225" s="123"/>
    </row>
    <row r="226" spans="2:12" ht="30.75" customHeight="1" x14ac:dyDescent="0.25">
      <c r="B226" s="139" t="s">
        <v>154</v>
      </c>
      <c r="C226" s="140"/>
      <c r="D226" s="140"/>
      <c r="E226" s="140"/>
      <c r="F226" s="140"/>
      <c r="G226" s="140"/>
      <c r="H226" s="140"/>
      <c r="I226" s="140"/>
      <c r="J226" s="140"/>
      <c r="K226" s="140"/>
      <c r="L226" s="141"/>
    </row>
    <row r="227" spans="2:12" ht="37.5" customHeight="1" thickBot="1" x14ac:dyDescent="0.3">
      <c r="B227" s="134"/>
      <c r="C227" s="135"/>
      <c r="D227" s="135"/>
      <c r="E227" s="135"/>
      <c r="F227" s="135"/>
      <c r="G227" s="135"/>
      <c r="H227" s="135"/>
      <c r="I227" s="135"/>
      <c r="J227" s="135"/>
      <c r="K227" s="135"/>
      <c r="L227" s="136"/>
    </row>
    <row r="228" spans="2:12" ht="15.95" customHeight="1" x14ac:dyDescent="0.25">
      <c r="B228" s="185" t="s">
        <v>155</v>
      </c>
      <c r="C228" s="185"/>
      <c r="D228" s="185"/>
      <c r="E228" s="185"/>
      <c r="F228" s="185"/>
      <c r="G228" s="185"/>
      <c r="H228" s="185"/>
      <c r="I228" s="185"/>
      <c r="J228" s="185"/>
      <c r="K228" s="185"/>
    </row>
    <row r="229" spans="2:12" ht="15.75" thickBot="1" x14ac:dyDescent="0.3">
      <c r="B229"/>
      <c r="C229"/>
      <c r="D229"/>
      <c r="E229"/>
      <c r="F229"/>
      <c r="G229"/>
      <c r="H229"/>
      <c r="I229"/>
      <c r="J229"/>
      <c r="K229"/>
    </row>
    <row r="230" spans="2:12" ht="15" customHeight="1" x14ac:dyDescent="0.25">
      <c r="B230" s="121" t="s">
        <v>96</v>
      </c>
      <c r="C230" s="122"/>
      <c r="D230" s="122"/>
      <c r="E230" s="122"/>
      <c r="F230" s="122"/>
      <c r="G230" s="122"/>
      <c r="H230" s="122"/>
      <c r="I230" s="122"/>
      <c r="J230" s="122"/>
      <c r="K230" s="122"/>
      <c r="L230" s="123"/>
    </row>
    <row r="231" spans="2:12" ht="19.5" customHeight="1" x14ac:dyDescent="0.25">
      <c r="B231" s="139" t="s">
        <v>165</v>
      </c>
      <c r="C231" s="140"/>
      <c r="D231" s="140"/>
      <c r="E231" s="140"/>
      <c r="F231" s="140"/>
      <c r="G231" s="140"/>
      <c r="H231" s="140"/>
      <c r="I231" s="140"/>
      <c r="J231" s="140"/>
      <c r="K231" s="140"/>
      <c r="L231" s="141"/>
    </row>
    <row r="232" spans="2:12" ht="48" customHeight="1" thickBot="1" x14ac:dyDescent="0.3">
      <c r="B232" s="134"/>
      <c r="C232" s="135"/>
      <c r="D232" s="135"/>
      <c r="E232" s="135"/>
      <c r="F232" s="135"/>
      <c r="G232" s="135"/>
      <c r="H232" s="135"/>
      <c r="I232" s="135"/>
      <c r="J232" s="135"/>
      <c r="K232" s="135"/>
      <c r="L232" s="136"/>
    </row>
    <row r="233" spans="2:12" x14ac:dyDescent="0.25">
      <c r="B233" s="247" t="s">
        <v>156</v>
      </c>
      <c r="C233" s="247"/>
      <c r="D233" s="247"/>
      <c r="E233" s="247"/>
      <c r="F233" s="247"/>
      <c r="G233" s="247"/>
      <c r="H233" s="247"/>
      <c r="I233" s="247"/>
      <c r="J233" s="247"/>
      <c r="K233" s="247"/>
    </row>
    <row r="234" spans="2:12" x14ac:dyDescent="0.25">
      <c r="B234"/>
      <c r="C234"/>
      <c r="D234"/>
      <c r="E234"/>
      <c r="F234"/>
      <c r="G234"/>
      <c r="H234"/>
      <c r="I234"/>
      <c r="J234"/>
      <c r="K234"/>
    </row>
    <row r="235" spans="2:12" x14ac:dyDescent="0.25">
      <c r="B235" s="15" t="s">
        <v>100</v>
      </c>
      <c r="C235"/>
      <c r="D235"/>
      <c r="E235"/>
      <c r="F235"/>
      <c r="G235"/>
      <c r="H235"/>
      <c r="I235"/>
      <c r="J235"/>
      <c r="K235"/>
    </row>
    <row r="236" spans="2:12" x14ac:dyDescent="0.25">
      <c r="B236" s="120" t="s">
        <v>157</v>
      </c>
      <c r="C236" s="120"/>
      <c r="D236" s="120"/>
      <c r="E236" s="120"/>
      <c r="F236" s="120"/>
      <c r="G236" s="120"/>
      <c r="H236" s="120"/>
      <c r="I236" s="120"/>
      <c r="J236" s="120"/>
      <c r="K236" s="120"/>
      <c r="L236" s="120"/>
    </row>
    <row r="237" spans="2:12" x14ac:dyDescent="0.25">
      <c r="B237" s="120" t="s">
        <v>158</v>
      </c>
      <c r="C237" s="120"/>
      <c r="D237" s="120"/>
      <c r="E237" s="120"/>
      <c r="F237" s="120"/>
      <c r="G237" s="120"/>
      <c r="H237" s="120"/>
      <c r="I237" s="120"/>
      <c r="J237" s="120"/>
      <c r="K237" s="120"/>
      <c r="L237" s="120"/>
    </row>
    <row r="238" spans="2:12" x14ac:dyDescent="0.25">
      <c r="B238" s="120" t="s">
        <v>159</v>
      </c>
      <c r="C238" s="120"/>
      <c r="D238" s="120"/>
      <c r="E238" s="120"/>
      <c r="F238" s="120"/>
      <c r="G238" s="120"/>
      <c r="H238" s="120"/>
      <c r="I238" s="120"/>
      <c r="J238" s="120"/>
      <c r="K238" s="120"/>
      <c r="L238" s="120"/>
    </row>
    <row r="239" spans="2:12" ht="15.75" thickBot="1" x14ac:dyDescent="0.3">
      <c r="B239"/>
      <c r="C239"/>
      <c r="D239"/>
      <c r="E239"/>
      <c r="F239"/>
      <c r="G239"/>
      <c r="H239"/>
      <c r="I239"/>
      <c r="J239"/>
      <c r="K239"/>
    </row>
    <row r="240" spans="2:12" x14ac:dyDescent="0.25">
      <c r="B240" s="121" t="s">
        <v>56</v>
      </c>
      <c r="C240" s="122"/>
      <c r="D240" s="122"/>
      <c r="E240" s="122"/>
      <c r="F240" s="122"/>
      <c r="G240" s="122"/>
      <c r="H240" s="122"/>
      <c r="I240" s="122"/>
      <c r="J240" s="122"/>
      <c r="K240" s="122"/>
      <c r="L240" s="123"/>
    </row>
    <row r="241" spans="2:12" ht="51" customHeight="1" x14ac:dyDescent="0.25">
      <c r="B241" s="72"/>
      <c r="C241" s="39"/>
      <c r="D241" s="39"/>
      <c r="E241" s="39"/>
      <c r="F241" s="39"/>
      <c r="G241" s="39"/>
      <c r="H241" s="39"/>
      <c r="I241" s="39"/>
      <c r="J241" s="124" t="s">
        <v>53</v>
      </c>
      <c r="K241" s="124"/>
      <c r="L241" s="125"/>
    </row>
    <row r="242" spans="2:12" ht="153" customHeight="1" thickBot="1" x14ac:dyDescent="0.3">
      <c r="B242" s="126" t="s">
        <v>54</v>
      </c>
      <c r="C242" s="127"/>
      <c r="D242" s="127"/>
      <c r="E242" s="40"/>
      <c r="F242" s="40"/>
      <c r="G242" s="41"/>
      <c r="H242" s="40"/>
      <c r="I242" s="127" t="s">
        <v>55</v>
      </c>
      <c r="J242" s="127"/>
      <c r="K242" s="127"/>
      <c r="L242" s="73"/>
    </row>
  </sheetData>
  <mergeCells count="278">
    <mergeCell ref="B150:H150"/>
    <mergeCell ref="B2:L2"/>
    <mergeCell ref="B3:L3"/>
    <mergeCell ref="H121:I121"/>
    <mergeCell ref="H122:I122"/>
    <mergeCell ref="H123:I123"/>
    <mergeCell ref="E121:F121"/>
    <mergeCell ref="B161:K161"/>
    <mergeCell ref="B171:L171"/>
    <mergeCell ref="B100:L100"/>
    <mergeCell ref="B112:H112"/>
    <mergeCell ref="B110:L110"/>
    <mergeCell ref="B109:L109"/>
    <mergeCell ref="B118:L118"/>
    <mergeCell ref="B117:L117"/>
    <mergeCell ref="B126:L126"/>
    <mergeCell ref="B89:J89"/>
    <mergeCell ref="B93:L93"/>
    <mergeCell ref="B92:L92"/>
    <mergeCell ref="B114:H114"/>
    <mergeCell ref="E119:F119"/>
    <mergeCell ref="B124:J124"/>
    <mergeCell ref="E120:F120"/>
    <mergeCell ref="E122:F122"/>
    <mergeCell ref="B120:D120"/>
    <mergeCell ref="B121:D121"/>
    <mergeCell ref="B122:D122"/>
    <mergeCell ref="B123:D123"/>
    <mergeCell ref="B113:H113"/>
    <mergeCell ref="H119:I119"/>
    <mergeCell ref="H120:I120"/>
    <mergeCell ref="B181:L181"/>
    <mergeCell ref="B180:L180"/>
    <mergeCell ref="B134:L134"/>
    <mergeCell ref="B133:L133"/>
    <mergeCell ref="B140:L140"/>
    <mergeCell ref="B139:L139"/>
    <mergeCell ref="B147:L147"/>
    <mergeCell ref="B165:J165"/>
    <mergeCell ref="B166:J166"/>
    <mergeCell ref="B167:J167"/>
    <mergeCell ref="B156:F156"/>
    <mergeCell ref="B157:F157"/>
    <mergeCell ref="B149:H149"/>
    <mergeCell ref="B151:H151"/>
    <mergeCell ref="B144:H144"/>
    <mergeCell ref="B145:J145"/>
    <mergeCell ref="B159:F159"/>
    <mergeCell ref="B186:J186"/>
    <mergeCell ref="B189:H189"/>
    <mergeCell ref="I216:J216"/>
    <mergeCell ref="B155:L155"/>
    <mergeCell ref="B154:L154"/>
    <mergeCell ref="B164:L164"/>
    <mergeCell ref="B163:L163"/>
    <mergeCell ref="G158:H158"/>
    <mergeCell ref="G157:H157"/>
    <mergeCell ref="G159:H159"/>
    <mergeCell ref="B190:H190"/>
    <mergeCell ref="B192:H192"/>
    <mergeCell ref="B169:J169"/>
    <mergeCell ref="B160:J160"/>
    <mergeCell ref="B172:L172"/>
    <mergeCell ref="I220:J220"/>
    <mergeCell ref="B197:J197"/>
    <mergeCell ref="B201:J201"/>
    <mergeCell ref="B185:J185"/>
    <mergeCell ref="I214:J214"/>
    <mergeCell ref="I215:J215"/>
    <mergeCell ref="I218:J218"/>
    <mergeCell ref="I219:J219"/>
    <mergeCell ref="G156:H156"/>
    <mergeCell ref="I217:J217"/>
    <mergeCell ref="I212:J212"/>
    <mergeCell ref="I209:J209"/>
    <mergeCell ref="B158:F158"/>
    <mergeCell ref="I213:J213"/>
    <mergeCell ref="B199:L199"/>
    <mergeCell ref="B209:H209"/>
    <mergeCell ref="B210:H210"/>
    <mergeCell ref="B211:H211"/>
    <mergeCell ref="B202:J202"/>
    <mergeCell ref="B205:J205"/>
    <mergeCell ref="B198:K198"/>
    <mergeCell ref="B203:K203"/>
    <mergeCell ref="B193:J193"/>
    <mergeCell ref="B195:J195"/>
    <mergeCell ref="B196:K196"/>
    <mergeCell ref="B58:K58"/>
    <mergeCell ref="B62:K62"/>
    <mergeCell ref="B66:K66"/>
    <mergeCell ref="B87:K87"/>
    <mergeCell ref="C81:L81"/>
    <mergeCell ref="C82:L82"/>
    <mergeCell ref="C83:L83"/>
    <mergeCell ref="C84:J84"/>
    <mergeCell ref="C85:J85"/>
    <mergeCell ref="C86:J86"/>
    <mergeCell ref="B63:L63"/>
    <mergeCell ref="B64:L64"/>
    <mergeCell ref="B59:L59"/>
    <mergeCell ref="B60:L60"/>
    <mergeCell ref="B61:L61"/>
    <mergeCell ref="C69:L69"/>
    <mergeCell ref="B67:L67"/>
    <mergeCell ref="B68:L68"/>
    <mergeCell ref="B65:K65"/>
    <mergeCell ref="C79:J79"/>
    <mergeCell ref="C80:J80"/>
    <mergeCell ref="B103:H103"/>
    <mergeCell ref="B104:H104"/>
    <mergeCell ref="K218:L218"/>
    <mergeCell ref="K219:L219"/>
    <mergeCell ref="K220:L220"/>
    <mergeCell ref="K221:L221"/>
    <mergeCell ref="B137:J137"/>
    <mergeCell ref="B141:H141"/>
    <mergeCell ref="B142:H142"/>
    <mergeCell ref="B143:H143"/>
    <mergeCell ref="B115:J115"/>
    <mergeCell ref="B184:J184"/>
    <mergeCell ref="B191:H191"/>
    <mergeCell ref="I210:J210"/>
    <mergeCell ref="I211:J211"/>
    <mergeCell ref="B168:J168"/>
    <mergeCell ref="B173:J173"/>
    <mergeCell ref="B174:J174"/>
    <mergeCell ref="B175:J175"/>
    <mergeCell ref="B176:J176"/>
    <mergeCell ref="B178:J178"/>
    <mergeCell ref="B179:K179"/>
    <mergeCell ref="B182:J182"/>
    <mergeCell ref="B183:J183"/>
    <mergeCell ref="B188:L188"/>
    <mergeCell ref="B200:L200"/>
    <mergeCell ref="B207:L207"/>
    <mergeCell ref="B208:L208"/>
    <mergeCell ref="K209:L209"/>
    <mergeCell ref="K210:L210"/>
    <mergeCell ref="B228:K228"/>
    <mergeCell ref="B9:K9"/>
    <mergeCell ref="B5:K5"/>
    <mergeCell ref="B10:K10"/>
    <mergeCell ref="B16:E16"/>
    <mergeCell ref="F16:I16"/>
    <mergeCell ref="B17:E17"/>
    <mergeCell ref="B43:L43"/>
    <mergeCell ref="J34:L34"/>
    <mergeCell ref="J32:L32"/>
    <mergeCell ref="B53:L53"/>
    <mergeCell ref="B54:L54"/>
    <mergeCell ref="B55:L55"/>
    <mergeCell ref="B56:L56"/>
    <mergeCell ref="B57:L57"/>
    <mergeCell ref="B44:L44"/>
    <mergeCell ref="F17:I17"/>
    <mergeCell ref="B25:E25"/>
    <mergeCell ref="F25:I25"/>
    <mergeCell ref="B30:L30"/>
    <mergeCell ref="B105:H105"/>
    <mergeCell ref="B106:H106"/>
    <mergeCell ref="B107:J107"/>
    <mergeCell ref="B152:J152"/>
    <mergeCell ref="B148:H148"/>
    <mergeCell ref="B111:H111"/>
    <mergeCell ref="B98:J98"/>
    <mergeCell ref="B94:F94"/>
    <mergeCell ref="G94:J94"/>
    <mergeCell ref="B95:F95"/>
    <mergeCell ref="B96:F96"/>
    <mergeCell ref="G95:J95"/>
    <mergeCell ref="G96:J96"/>
    <mergeCell ref="B97:F97"/>
    <mergeCell ref="G97:J97"/>
    <mergeCell ref="B127:F127"/>
    <mergeCell ref="B128:F128"/>
    <mergeCell ref="B129:F129"/>
    <mergeCell ref="B130:F130"/>
    <mergeCell ref="B131:J131"/>
    <mergeCell ref="B135:J135"/>
    <mergeCell ref="B136:J136"/>
    <mergeCell ref="E123:F123"/>
    <mergeCell ref="B119:D119"/>
    <mergeCell ref="B90:L90"/>
    <mergeCell ref="B88:L88"/>
    <mergeCell ref="K89:L89"/>
    <mergeCell ref="B102:L102"/>
    <mergeCell ref="B101:L101"/>
    <mergeCell ref="C70:L70"/>
    <mergeCell ref="C71:L71"/>
    <mergeCell ref="C72:J72"/>
    <mergeCell ref="C73:J73"/>
    <mergeCell ref="C74:J74"/>
    <mergeCell ref="C75:L75"/>
    <mergeCell ref="C76:L76"/>
    <mergeCell ref="C77:L77"/>
    <mergeCell ref="C78:J78"/>
    <mergeCell ref="K211:L211"/>
    <mergeCell ref="K212:L212"/>
    <mergeCell ref="K213:L213"/>
    <mergeCell ref="K214:L214"/>
    <mergeCell ref="K215:L215"/>
    <mergeCell ref="K216:L216"/>
    <mergeCell ref="K217:L217"/>
    <mergeCell ref="B231:L231"/>
    <mergeCell ref="B236:L236"/>
    <mergeCell ref="B225:L225"/>
    <mergeCell ref="B226:L226"/>
    <mergeCell ref="B227:L227"/>
    <mergeCell ref="B230:L230"/>
    <mergeCell ref="B212:H212"/>
    <mergeCell ref="B213:H213"/>
    <mergeCell ref="B214:H214"/>
    <mergeCell ref="B215:H215"/>
    <mergeCell ref="B216:H216"/>
    <mergeCell ref="B217:H217"/>
    <mergeCell ref="B218:H218"/>
    <mergeCell ref="B219:H219"/>
    <mergeCell ref="B220:H220"/>
    <mergeCell ref="K222:L222"/>
    <mergeCell ref="K223:L223"/>
    <mergeCell ref="B237:L237"/>
    <mergeCell ref="B238:L238"/>
    <mergeCell ref="B240:L240"/>
    <mergeCell ref="J241:L241"/>
    <mergeCell ref="B242:D242"/>
    <mergeCell ref="I242:K242"/>
    <mergeCell ref="B221:H221"/>
    <mergeCell ref="B222:H222"/>
    <mergeCell ref="B223:H223"/>
    <mergeCell ref="B232:L232"/>
    <mergeCell ref="B233:K233"/>
    <mergeCell ref="I221:J221"/>
    <mergeCell ref="I222:J222"/>
    <mergeCell ref="I223:J223"/>
    <mergeCell ref="B50:L50"/>
    <mergeCell ref="B51:L51"/>
    <mergeCell ref="B36:L36"/>
    <mergeCell ref="B37:L37"/>
    <mergeCell ref="B38:L38"/>
    <mergeCell ref="B40:L40"/>
    <mergeCell ref="J39:L39"/>
    <mergeCell ref="J41:L41"/>
    <mergeCell ref="B39:I39"/>
    <mergeCell ref="B41:I41"/>
    <mergeCell ref="B28:L28"/>
    <mergeCell ref="B31:L31"/>
    <mergeCell ref="B24:E24"/>
    <mergeCell ref="F24:I24"/>
    <mergeCell ref="B45:L45"/>
    <mergeCell ref="B46:L46"/>
    <mergeCell ref="B47:L47"/>
    <mergeCell ref="B48:L48"/>
    <mergeCell ref="B49:L49"/>
    <mergeCell ref="B1:L1"/>
    <mergeCell ref="B4:L4"/>
    <mergeCell ref="B35:L35"/>
    <mergeCell ref="B12:L12"/>
    <mergeCell ref="B13:L13"/>
    <mergeCell ref="B14:L14"/>
    <mergeCell ref="B15:L15"/>
    <mergeCell ref="J16:L16"/>
    <mergeCell ref="J17:L17"/>
    <mergeCell ref="B6:L6"/>
    <mergeCell ref="B7:L7"/>
    <mergeCell ref="B8:L8"/>
    <mergeCell ref="B33:L33"/>
    <mergeCell ref="B32:I32"/>
    <mergeCell ref="B34:I34"/>
    <mergeCell ref="B19:L19"/>
    <mergeCell ref="B20:L20"/>
    <mergeCell ref="B21:L21"/>
    <mergeCell ref="B23:L23"/>
    <mergeCell ref="B22:L22"/>
    <mergeCell ref="J24:L24"/>
    <mergeCell ref="J25:L25"/>
    <mergeCell ref="B26:L26"/>
    <mergeCell ref="J27:L27"/>
  </mergeCells>
  <pageMargins left="0.51181102362204722" right="0.25" top="0.78740157480314965" bottom="0.78740157480314965" header="0.3" footer="0.31495953630796153"/>
  <pageSetup scale="42" orientation="portrait" r:id="rId1"/>
  <headerFooter>
    <oddHeader xml:space="preserve">&amp;LPLANO DE TRABALHO COM ARRECADAÇÃO DE RECEITA INTERNACIONAL
VERSÃO DO MODELO - DATA: V. 01 - 07/06/2023&amp;R
</oddHeader>
    <oddFooter>&amp;C&amp;P</oddFooter>
  </headerFooter>
  <rowBreaks count="3" manualBreakCount="3">
    <brk id="61" max="12" man="1"/>
    <brk id="137" max="12" man="1"/>
    <brk id="22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Thaila Louzada</cp:lastModifiedBy>
  <cp:lastPrinted>2023-06-07T14:39:42Z</cp:lastPrinted>
  <dcterms:created xsi:type="dcterms:W3CDTF">2023-05-08T17:55:40Z</dcterms:created>
  <dcterms:modified xsi:type="dcterms:W3CDTF">2023-06-07T14:47:25Z</dcterms:modified>
</cp:coreProperties>
</file>