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07FC191A-837C-450C-95B7-C692A0DF3894}" xr6:coauthVersionLast="47" xr6:coauthVersionMax="47" xr10:uidLastSave="{00000000-0000-0000-0000-000000000000}"/>
  <bookViews>
    <workbookView xWindow="29535" yWindow="2580" windowWidth="21600" windowHeight="11385" activeTab="1" xr2:uid="{00000000-000D-0000-FFFF-FFFF00000000}"/>
  </bookViews>
  <sheets>
    <sheet name="Dados Tabela D" sheetId="2" r:id="rId1"/>
    <sheet name="Tabela Dinâmica" sheetId="3" r:id="rId2"/>
  </sheets>
  <definedNames>
    <definedName name="SegmentaçãodeDados_Ano">#N/A</definedName>
    <definedName name="SegmentaçãodeDados_Projeto">#N/A</definedName>
  </definedNames>
  <calcPr calcId="191029"/>
  <pivotCaches>
    <pivotCache cacheId="1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4" i="2" l="1"/>
  <c r="R55" i="2"/>
  <c r="R56" i="2"/>
  <c r="R57" i="2"/>
  <c r="R58" i="2"/>
  <c r="R59" i="2"/>
  <c r="R60" i="2"/>
  <c r="R61" i="2"/>
  <c r="R62" i="2"/>
  <c r="R63" i="2"/>
  <c r="R64" i="2"/>
  <c r="R68" i="2"/>
  <c r="R67" i="2"/>
  <c r="R66" i="2"/>
  <c r="R65" i="2"/>
  <c r="R72" i="2"/>
  <c r="R71" i="2"/>
  <c r="R70" i="2"/>
  <c r="R69" i="2"/>
  <c r="R74" i="2"/>
  <c r="R73" i="2"/>
  <c r="R79" i="2"/>
  <c r="R78" i="2"/>
  <c r="R77" i="2"/>
  <c r="R76" i="2"/>
  <c r="R75" i="2"/>
  <c r="R84" i="2"/>
  <c r="R83" i="2"/>
  <c r="R82" i="2"/>
  <c r="R81" i="2"/>
  <c r="R80" i="2"/>
  <c r="R89" i="2"/>
  <c r="R88" i="2"/>
  <c r="R87" i="2"/>
  <c r="R86" i="2"/>
  <c r="R85" i="2"/>
  <c r="R94" i="2"/>
  <c r="R93" i="2"/>
  <c r="R92" i="2"/>
  <c r="R91" i="2"/>
  <c r="R90" i="2"/>
  <c r="R99" i="2"/>
  <c r="R98" i="2"/>
  <c r="R97" i="2"/>
  <c r="R96" i="2"/>
  <c r="R95" i="2"/>
  <c r="R104" i="2"/>
  <c r="R103" i="2"/>
  <c r="R102" i="2"/>
  <c r="R101" i="2"/>
  <c r="R100" i="2"/>
  <c r="R109" i="2"/>
  <c r="R108" i="2"/>
  <c r="R107" i="2"/>
  <c r="R106" i="2"/>
  <c r="R105" i="2"/>
  <c r="R114" i="2"/>
  <c r="R113" i="2"/>
  <c r="R112" i="2"/>
  <c r="R111" i="2"/>
  <c r="R110" i="2"/>
  <c r="R115" i="2"/>
  <c r="R116" i="2"/>
  <c r="R117" i="2"/>
  <c r="R119" i="2"/>
  <c r="R118" i="2"/>
  <c r="R121" i="2"/>
  <c r="R120" i="2"/>
  <c r="R123" i="2"/>
  <c r="R122" i="2"/>
  <c r="R125" i="2"/>
  <c r="R124" i="2"/>
  <c r="R127" i="2"/>
  <c r="R126" i="2"/>
  <c r="R129" i="2"/>
  <c r="R128" i="2"/>
  <c r="R131" i="2"/>
  <c r="R130" i="2"/>
  <c r="R133" i="2"/>
  <c r="R132" i="2"/>
  <c r="R135" i="2"/>
  <c r="R134" i="2"/>
  <c r="R137" i="2"/>
  <c r="R136" i="2"/>
  <c r="R138" i="2"/>
  <c r="R143" i="2"/>
  <c r="R142" i="2"/>
  <c r="R141" i="2"/>
  <c r="R140" i="2"/>
  <c r="R139" i="2"/>
  <c r="R148" i="2"/>
  <c r="R147" i="2"/>
  <c r="R146" i="2"/>
  <c r="R145" i="2"/>
  <c r="R144" i="2"/>
  <c r="R153" i="2"/>
  <c r="R152" i="2"/>
  <c r="R151" i="2"/>
  <c r="R150" i="2"/>
  <c r="R149" i="2"/>
  <c r="R158" i="2"/>
  <c r="R157" i="2"/>
  <c r="R156" i="2"/>
  <c r="R155" i="2"/>
  <c r="R154" i="2"/>
  <c r="R163" i="2"/>
  <c r="R162" i="2"/>
  <c r="R161" i="2"/>
  <c r="R160" i="2"/>
  <c r="R159" i="2"/>
  <c r="R168" i="2"/>
  <c r="R167" i="2"/>
  <c r="R166" i="2"/>
  <c r="R165" i="2"/>
  <c r="R164" i="2"/>
  <c r="R173" i="2"/>
  <c r="R172" i="2"/>
  <c r="R171" i="2"/>
  <c r="R170" i="2"/>
  <c r="R169" i="2"/>
  <c r="R178" i="2"/>
  <c r="R177" i="2"/>
  <c r="R176" i="2"/>
  <c r="R175" i="2"/>
  <c r="R174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5" i="2"/>
  <c r="R194" i="2"/>
  <c r="R193" i="2"/>
  <c r="R192" i="2"/>
  <c r="R191" i="2"/>
  <c r="R200" i="2"/>
  <c r="R199" i="2"/>
  <c r="R198" i="2"/>
  <c r="R197" i="2"/>
  <c r="R196" i="2"/>
  <c r="R205" i="2"/>
  <c r="R204" i="2"/>
  <c r="R203" i="2"/>
  <c r="R202" i="2"/>
  <c r="R201" i="2"/>
  <c r="R210" i="2"/>
  <c r="R209" i="2"/>
  <c r="R208" i="2"/>
  <c r="R207" i="2"/>
  <c r="R206" i="2"/>
  <c r="R214" i="2"/>
  <c r="R213" i="2"/>
  <c r="R212" i="2"/>
  <c r="R211" i="2"/>
  <c r="R218" i="2"/>
  <c r="R217" i="2"/>
  <c r="R216" i="2"/>
  <c r="R215" i="2"/>
  <c r="R222" i="2"/>
  <c r="R221" i="2"/>
  <c r="R220" i="2"/>
  <c r="R219" i="2"/>
  <c r="R226" i="2"/>
  <c r="R225" i="2"/>
  <c r="R224" i="2"/>
  <c r="R223" i="2"/>
  <c r="R1744" i="2"/>
  <c r="R1738" i="2"/>
  <c r="R1737" i="2"/>
  <c r="R1736" i="2"/>
  <c r="R228" i="2"/>
  <c r="R227" i="2"/>
  <c r="R230" i="2"/>
  <c r="R229" i="2"/>
  <c r="R231" i="2"/>
  <c r="R232" i="2"/>
  <c r="R233" i="2"/>
  <c r="R235" i="2"/>
  <c r="R234" i="2"/>
  <c r="R236" i="2"/>
  <c r="R237" i="2"/>
  <c r="R238" i="2"/>
  <c r="R239" i="2"/>
  <c r="R240" i="2"/>
  <c r="R241" i="2"/>
  <c r="R244" i="2"/>
  <c r="R243" i="2"/>
  <c r="R242" i="2"/>
  <c r="R247" i="2"/>
  <c r="R246" i="2"/>
  <c r="R245" i="2"/>
  <c r="R252" i="2"/>
  <c r="R251" i="2"/>
  <c r="R250" i="2"/>
  <c r="R249" i="2"/>
  <c r="R248" i="2"/>
  <c r="R257" i="2"/>
  <c r="R256" i="2"/>
  <c r="R255" i="2"/>
  <c r="R254" i="2"/>
  <c r="R253" i="2"/>
  <c r="R262" i="2"/>
  <c r="R261" i="2"/>
  <c r="R260" i="2"/>
  <c r="R259" i="2"/>
  <c r="R258" i="2"/>
  <c r="R267" i="2"/>
  <c r="R266" i="2"/>
  <c r="R265" i="2"/>
  <c r="R264" i="2"/>
  <c r="R263" i="2"/>
  <c r="R272" i="2"/>
  <c r="R271" i="2"/>
  <c r="R270" i="2"/>
  <c r="R269" i="2"/>
  <c r="R268" i="2"/>
  <c r="R277" i="2"/>
  <c r="R276" i="2"/>
  <c r="R275" i="2"/>
  <c r="R274" i="2"/>
  <c r="R273" i="2"/>
  <c r="R282" i="2"/>
  <c r="R281" i="2"/>
  <c r="R280" i="2"/>
  <c r="R279" i="2"/>
  <c r="R278" i="2"/>
  <c r="R287" i="2"/>
  <c r="R286" i="2"/>
  <c r="R285" i="2"/>
  <c r="R284" i="2"/>
  <c r="R283" i="2"/>
  <c r="R292" i="2"/>
  <c r="R291" i="2"/>
  <c r="R290" i="2"/>
  <c r="R289" i="2"/>
  <c r="R288" i="2"/>
  <c r="R297" i="2"/>
  <c r="R296" i="2"/>
  <c r="R295" i="2"/>
  <c r="R294" i="2"/>
  <c r="R293" i="2"/>
  <c r="R302" i="2"/>
  <c r="R301" i="2"/>
  <c r="R300" i="2"/>
  <c r="R299" i="2"/>
  <c r="R298" i="2"/>
  <c r="R307" i="2"/>
  <c r="R306" i="2"/>
  <c r="R305" i="2"/>
  <c r="R304" i="2"/>
  <c r="R303" i="2"/>
  <c r="R312" i="2"/>
  <c r="R311" i="2"/>
  <c r="R310" i="2"/>
  <c r="R309" i="2"/>
  <c r="R308" i="2"/>
  <c r="R313" i="2"/>
  <c r="R314" i="2"/>
  <c r="R315" i="2"/>
  <c r="R316" i="2"/>
  <c r="R320" i="2"/>
  <c r="R319" i="2"/>
  <c r="R318" i="2"/>
  <c r="R317" i="2"/>
  <c r="R324" i="2"/>
  <c r="R323" i="2"/>
  <c r="R322" i="2"/>
  <c r="R321" i="2"/>
  <c r="R328" i="2"/>
  <c r="R327" i="2"/>
  <c r="R326" i="2"/>
  <c r="R325" i="2"/>
  <c r="R332" i="2"/>
  <c r="R331" i="2"/>
  <c r="R330" i="2"/>
  <c r="R329" i="2"/>
  <c r="R336" i="2"/>
  <c r="R335" i="2"/>
  <c r="R334" i="2"/>
  <c r="R333" i="2"/>
  <c r="R340" i="2"/>
  <c r="R339" i="2"/>
  <c r="R338" i="2"/>
  <c r="R337" i="2"/>
  <c r="R344" i="2"/>
  <c r="R343" i="2"/>
  <c r="R342" i="2"/>
  <c r="R341" i="2"/>
  <c r="R348" i="2"/>
  <c r="R347" i="2"/>
  <c r="R346" i="2"/>
  <c r="R345" i="2"/>
  <c r="R350" i="2"/>
  <c r="R349" i="2"/>
  <c r="R352" i="2"/>
  <c r="R351" i="2"/>
  <c r="R353" i="2"/>
  <c r="R354" i="2"/>
  <c r="R355" i="2"/>
  <c r="R356" i="2"/>
  <c r="R357" i="2"/>
  <c r="R358" i="2"/>
  <c r="R1021" i="2"/>
  <c r="R1020" i="2"/>
  <c r="R1019" i="2"/>
  <c r="R1018" i="2"/>
  <c r="R1017" i="2"/>
  <c r="R1026" i="2"/>
  <c r="R1025" i="2"/>
  <c r="R1024" i="2"/>
  <c r="R1023" i="2"/>
  <c r="R1022" i="2"/>
  <c r="R1027" i="2"/>
  <c r="R1032" i="2"/>
  <c r="R1031" i="2"/>
  <c r="R1030" i="2"/>
  <c r="R1029" i="2"/>
  <c r="R1028" i="2"/>
  <c r="R1037" i="2"/>
  <c r="R1036" i="2"/>
  <c r="R1035" i="2"/>
  <c r="R1034" i="2"/>
  <c r="R1033" i="2"/>
  <c r="R1042" i="2"/>
  <c r="R1041" i="2"/>
  <c r="R1040" i="2"/>
  <c r="R1039" i="2"/>
  <c r="R1038" i="2"/>
  <c r="R1047" i="2"/>
  <c r="R1046" i="2"/>
  <c r="R1045" i="2"/>
  <c r="R1044" i="2"/>
  <c r="R1043" i="2"/>
  <c r="R1052" i="2"/>
  <c r="R1051" i="2"/>
  <c r="R1050" i="2"/>
  <c r="R1049" i="2"/>
  <c r="R1048" i="2"/>
  <c r="R1057" i="2"/>
  <c r="R1056" i="2"/>
  <c r="R1055" i="2"/>
  <c r="R1054" i="2"/>
  <c r="R1053" i="2"/>
  <c r="R1062" i="2"/>
  <c r="R1061" i="2"/>
  <c r="R1060" i="2"/>
  <c r="R1059" i="2"/>
  <c r="R1058" i="2"/>
  <c r="R1067" i="2"/>
  <c r="R1066" i="2"/>
  <c r="R1065" i="2"/>
  <c r="R1064" i="2"/>
  <c r="R1063" i="2"/>
  <c r="R1072" i="2"/>
  <c r="R1071" i="2"/>
  <c r="R1070" i="2"/>
  <c r="R1069" i="2"/>
  <c r="R1068" i="2"/>
  <c r="R1077" i="2"/>
  <c r="R1076" i="2"/>
  <c r="R1075" i="2"/>
  <c r="R1074" i="2"/>
  <c r="R1073" i="2"/>
  <c r="R1082" i="2"/>
  <c r="R1081" i="2"/>
  <c r="R1080" i="2"/>
  <c r="R1079" i="2"/>
  <c r="R1078" i="2"/>
  <c r="R1087" i="2"/>
  <c r="R1086" i="2"/>
  <c r="R1085" i="2"/>
  <c r="R1084" i="2"/>
  <c r="R1083" i="2"/>
  <c r="R1092" i="2"/>
  <c r="R1091" i="2"/>
  <c r="R1090" i="2"/>
  <c r="R1089" i="2"/>
  <c r="R1088" i="2"/>
  <c r="R1094" i="2"/>
  <c r="R1093" i="2"/>
  <c r="R1097" i="2"/>
  <c r="R1096" i="2"/>
  <c r="R1095" i="2"/>
  <c r="R1100" i="2"/>
  <c r="R1099" i="2"/>
  <c r="R1098" i="2"/>
  <c r="R1105" i="2"/>
  <c r="R1104" i="2"/>
  <c r="R1103" i="2"/>
  <c r="R1102" i="2"/>
  <c r="R1101" i="2"/>
  <c r="R1109" i="2"/>
  <c r="R1108" i="2"/>
  <c r="R1107" i="2"/>
  <c r="R1106" i="2"/>
  <c r="R1114" i="2"/>
  <c r="R1113" i="2"/>
  <c r="R1112" i="2"/>
  <c r="R1111" i="2"/>
  <c r="R1110" i="2"/>
  <c r="R1119" i="2"/>
  <c r="R1118" i="2"/>
  <c r="R1117" i="2"/>
  <c r="R1116" i="2"/>
  <c r="R1115" i="2"/>
  <c r="R1124" i="2"/>
  <c r="R1123" i="2"/>
  <c r="R1122" i="2"/>
  <c r="R1121" i="2"/>
  <c r="R1120" i="2"/>
  <c r="R1129" i="2"/>
  <c r="R1128" i="2"/>
  <c r="R1127" i="2"/>
  <c r="R1126" i="2"/>
  <c r="R1125" i="2"/>
  <c r="R1134" i="2"/>
  <c r="R1133" i="2"/>
  <c r="R1132" i="2"/>
  <c r="R1131" i="2"/>
  <c r="R1130" i="2"/>
  <c r="R1139" i="2"/>
  <c r="R1138" i="2"/>
  <c r="R1137" i="2"/>
  <c r="R1136" i="2"/>
  <c r="R1135" i="2"/>
  <c r="R1730" i="2"/>
  <c r="R1735" i="2"/>
  <c r="R1734" i="2"/>
  <c r="R1733" i="2"/>
  <c r="R1732" i="2"/>
  <c r="R1731" i="2"/>
  <c r="R1144" i="2"/>
  <c r="R1143" i="2"/>
  <c r="R1142" i="2"/>
  <c r="R1141" i="2"/>
  <c r="R1140" i="2"/>
  <c r="R1149" i="2"/>
  <c r="R1148" i="2"/>
  <c r="R1147" i="2"/>
  <c r="R1146" i="2"/>
  <c r="R1145" i="2"/>
  <c r="R1154" i="2"/>
  <c r="R1153" i="2"/>
  <c r="R1152" i="2"/>
  <c r="R1151" i="2"/>
  <c r="R1150" i="2"/>
  <c r="R1159" i="2"/>
  <c r="R1158" i="2"/>
  <c r="R1157" i="2"/>
  <c r="R1156" i="2"/>
  <c r="R1155" i="2"/>
  <c r="R1164" i="2"/>
  <c r="R1163" i="2"/>
  <c r="R1162" i="2"/>
  <c r="R1161" i="2"/>
  <c r="R1160" i="2"/>
  <c r="R1169" i="2"/>
  <c r="R1168" i="2"/>
  <c r="R1167" i="2"/>
  <c r="R1166" i="2"/>
  <c r="R1165" i="2"/>
  <c r="R537" i="2"/>
  <c r="R536" i="2"/>
  <c r="R535" i="2"/>
  <c r="R534" i="2"/>
  <c r="R533" i="2"/>
  <c r="R542" i="2"/>
  <c r="R541" i="2"/>
  <c r="R540" i="2"/>
  <c r="R539" i="2"/>
  <c r="R538" i="2"/>
  <c r="R547" i="2"/>
  <c r="R546" i="2"/>
  <c r="R545" i="2"/>
  <c r="R544" i="2"/>
  <c r="R543" i="2"/>
  <c r="R552" i="2"/>
  <c r="R551" i="2"/>
  <c r="R550" i="2"/>
  <c r="R549" i="2"/>
  <c r="R548" i="2"/>
  <c r="R557" i="2"/>
  <c r="R556" i="2"/>
  <c r="R555" i="2"/>
  <c r="R554" i="2"/>
  <c r="R553" i="2"/>
  <c r="R562" i="2"/>
  <c r="R561" i="2"/>
  <c r="R560" i="2"/>
  <c r="R559" i="2"/>
  <c r="R558" i="2"/>
  <c r="R564" i="2"/>
  <c r="R563" i="2"/>
  <c r="R569" i="2"/>
  <c r="R568" i="2"/>
  <c r="R567" i="2"/>
  <c r="R566" i="2"/>
  <c r="R565" i="2"/>
  <c r="R574" i="2"/>
  <c r="R573" i="2"/>
  <c r="R572" i="2"/>
  <c r="R571" i="2"/>
  <c r="R570" i="2"/>
  <c r="R579" i="2"/>
  <c r="R578" i="2"/>
  <c r="R577" i="2"/>
  <c r="R576" i="2"/>
  <c r="R575" i="2"/>
  <c r="R584" i="2"/>
  <c r="R583" i="2"/>
  <c r="R582" i="2"/>
  <c r="R581" i="2"/>
  <c r="R580" i="2"/>
  <c r="R589" i="2"/>
  <c r="R588" i="2"/>
  <c r="R587" i="2"/>
  <c r="R586" i="2"/>
  <c r="R585" i="2"/>
  <c r="R594" i="2"/>
  <c r="R593" i="2"/>
  <c r="R592" i="2"/>
  <c r="R591" i="2"/>
  <c r="R590" i="2"/>
  <c r="R599" i="2"/>
  <c r="R598" i="2"/>
  <c r="R597" i="2"/>
  <c r="R596" i="2"/>
  <c r="R595" i="2"/>
  <c r="R601" i="2"/>
  <c r="R600" i="2"/>
  <c r="R602" i="2"/>
  <c r="R603" i="2"/>
  <c r="R606" i="2"/>
  <c r="R605" i="2"/>
  <c r="R604" i="2"/>
  <c r="R609" i="2"/>
  <c r="R608" i="2"/>
  <c r="R607" i="2"/>
  <c r="R610" i="2"/>
  <c r="R615" i="2"/>
  <c r="R614" i="2"/>
  <c r="R613" i="2"/>
  <c r="R612" i="2"/>
  <c r="R611" i="2"/>
  <c r="R620" i="2"/>
  <c r="R619" i="2"/>
  <c r="R618" i="2"/>
  <c r="R617" i="2"/>
  <c r="R616" i="2"/>
  <c r="R624" i="2"/>
  <c r="R623" i="2"/>
  <c r="R622" i="2"/>
  <c r="R621" i="2"/>
  <c r="R629" i="2"/>
  <c r="R628" i="2"/>
  <c r="R627" i="2"/>
  <c r="R626" i="2"/>
  <c r="R625" i="2"/>
  <c r="R630" i="2"/>
  <c r="R635" i="2"/>
  <c r="R634" i="2"/>
  <c r="R633" i="2"/>
  <c r="R632" i="2"/>
  <c r="R631" i="2"/>
  <c r="R640" i="2"/>
  <c r="R639" i="2"/>
  <c r="R638" i="2"/>
  <c r="R637" i="2"/>
  <c r="R636" i="2"/>
  <c r="R645" i="2"/>
  <c r="R644" i="2"/>
  <c r="R643" i="2"/>
  <c r="R642" i="2"/>
  <c r="R641" i="2"/>
  <c r="R650" i="2"/>
  <c r="R649" i="2"/>
  <c r="R648" i="2"/>
  <c r="R647" i="2"/>
  <c r="R646" i="2"/>
  <c r="R655" i="2"/>
  <c r="R654" i="2"/>
  <c r="R653" i="2"/>
  <c r="R652" i="2"/>
  <c r="R651" i="2"/>
  <c r="R660" i="2"/>
  <c r="R659" i="2"/>
  <c r="R658" i="2"/>
  <c r="R657" i="2"/>
  <c r="R656" i="2"/>
  <c r="R665" i="2"/>
  <c r="R664" i="2"/>
  <c r="R663" i="2"/>
  <c r="R662" i="2"/>
  <c r="R661" i="2"/>
  <c r="R670" i="2"/>
  <c r="R669" i="2"/>
  <c r="R668" i="2"/>
  <c r="R667" i="2"/>
  <c r="R666" i="2"/>
  <c r="R675" i="2"/>
  <c r="R674" i="2"/>
  <c r="R673" i="2"/>
  <c r="R672" i="2"/>
  <c r="R671" i="2"/>
  <c r="R680" i="2"/>
  <c r="R679" i="2"/>
  <c r="R678" i="2"/>
  <c r="R677" i="2"/>
  <c r="R676" i="2"/>
  <c r="R685" i="2"/>
  <c r="R684" i="2"/>
  <c r="R683" i="2"/>
  <c r="R682" i="2"/>
  <c r="R681" i="2"/>
  <c r="R1395" i="2"/>
  <c r="R1400" i="2"/>
  <c r="R1399" i="2"/>
  <c r="R1398" i="2"/>
  <c r="R1397" i="2"/>
  <c r="R1396" i="2"/>
  <c r="R1402" i="2"/>
  <c r="R1401" i="2"/>
  <c r="R1407" i="2"/>
  <c r="R1406" i="2"/>
  <c r="R1405" i="2"/>
  <c r="R1404" i="2"/>
  <c r="R1403" i="2"/>
  <c r="R1412" i="2"/>
  <c r="R1411" i="2"/>
  <c r="R1410" i="2"/>
  <c r="R1409" i="2"/>
  <c r="R1408" i="2"/>
  <c r="R1417" i="2"/>
  <c r="R1416" i="2"/>
  <c r="R1415" i="2"/>
  <c r="R1414" i="2"/>
  <c r="R1413" i="2"/>
  <c r="R1422" i="2"/>
  <c r="R1421" i="2"/>
  <c r="R1420" i="2"/>
  <c r="R1419" i="2"/>
  <c r="R1418" i="2"/>
  <c r="R1424" i="2"/>
  <c r="R1423" i="2"/>
  <c r="R1429" i="2"/>
  <c r="R1428" i="2"/>
  <c r="R1427" i="2"/>
  <c r="R1426" i="2"/>
  <c r="R1425" i="2"/>
  <c r="R1434" i="2"/>
  <c r="R1433" i="2"/>
  <c r="R1432" i="2"/>
  <c r="R1431" i="2"/>
  <c r="R1430" i="2"/>
  <c r="R1436" i="2"/>
  <c r="R1435" i="2"/>
  <c r="R1438" i="2"/>
  <c r="R1437" i="2"/>
  <c r="R1439" i="2"/>
  <c r="R1441" i="2"/>
  <c r="R1440" i="2"/>
  <c r="R1443" i="2"/>
  <c r="R1442" i="2"/>
  <c r="R1446" i="2"/>
  <c r="R1445" i="2"/>
  <c r="R1444" i="2"/>
  <c r="R1451" i="2"/>
  <c r="R1450" i="2"/>
  <c r="R1449" i="2"/>
  <c r="R1448" i="2"/>
  <c r="R1447" i="2"/>
  <c r="R1456" i="2"/>
  <c r="R1455" i="2"/>
  <c r="R1454" i="2"/>
  <c r="R1453" i="2"/>
  <c r="R1452" i="2"/>
  <c r="R1459" i="2"/>
  <c r="R1458" i="2"/>
  <c r="R1457" i="2"/>
  <c r="R1462" i="2"/>
  <c r="R1461" i="2"/>
  <c r="R1460" i="2"/>
  <c r="R1467" i="2"/>
  <c r="R1466" i="2"/>
  <c r="R1465" i="2"/>
  <c r="R1464" i="2"/>
  <c r="R1463" i="2"/>
  <c r="R1472" i="2"/>
  <c r="R1471" i="2"/>
  <c r="R1470" i="2"/>
  <c r="R1469" i="2"/>
  <c r="R1468" i="2"/>
  <c r="R1477" i="2"/>
  <c r="R1476" i="2"/>
  <c r="R1475" i="2"/>
  <c r="R1474" i="2"/>
  <c r="R1473" i="2"/>
  <c r="R1481" i="2"/>
  <c r="R1480" i="2"/>
  <c r="R1479" i="2"/>
  <c r="R1478" i="2"/>
  <c r="R1482" i="2"/>
  <c r="R1483" i="2"/>
  <c r="R6" i="2"/>
  <c r="R5" i="2"/>
  <c r="R4" i="2"/>
  <c r="R3" i="2"/>
  <c r="R2" i="2"/>
  <c r="R11" i="2"/>
  <c r="R10" i="2"/>
  <c r="R9" i="2"/>
  <c r="R8" i="2"/>
  <c r="R7" i="2"/>
  <c r="R16" i="2"/>
  <c r="R15" i="2"/>
  <c r="R14" i="2"/>
  <c r="R13" i="2"/>
  <c r="R12" i="2"/>
  <c r="R21" i="2"/>
  <c r="R20" i="2"/>
  <c r="R19" i="2"/>
  <c r="R18" i="2"/>
  <c r="R17" i="2"/>
  <c r="R26" i="2"/>
  <c r="R25" i="2"/>
  <c r="R24" i="2"/>
  <c r="R23" i="2"/>
  <c r="R22" i="2"/>
  <c r="R31" i="2"/>
  <c r="R30" i="2"/>
  <c r="R29" i="2"/>
  <c r="R28" i="2"/>
  <c r="R27" i="2"/>
  <c r="R36" i="2"/>
  <c r="R35" i="2"/>
  <c r="R34" i="2"/>
  <c r="R33" i="2"/>
  <c r="R32" i="2"/>
  <c r="R41" i="2"/>
  <c r="R40" i="2"/>
  <c r="R39" i="2"/>
  <c r="R38" i="2"/>
  <c r="R37" i="2"/>
  <c r="R43" i="2"/>
  <c r="R42" i="2"/>
  <c r="R48" i="2"/>
  <c r="R47" i="2"/>
  <c r="R46" i="2"/>
  <c r="R45" i="2"/>
  <c r="R44" i="2"/>
  <c r="R53" i="2"/>
  <c r="R52" i="2"/>
  <c r="R51" i="2"/>
  <c r="R50" i="2"/>
  <c r="R49" i="2"/>
  <c r="R1288" i="2"/>
  <c r="R1287" i="2"/>
  <c r="R1286" i="2"/>
  <c r="R1285" i="2"/>
  <c r="R1290" i="2"/>
  <c r="R1289" i="2"/>
  <c r="R1295" i="2"/>
  <c r="R1294" i="2"/>
  <c r="R1293" i="2"/>
  <c r="R1292" i="2"/>
  <c r="R1291" i="2"/>
  <c r="R1300" i="2"/>
  <c r="R1299" i="2"/>
  <c r="R1298" i="2"/>
  <c r="R1297" i="2"/>
  <c r="R1296" i="2"/>
  <c r="R1305" i="2"/>
  <c r="R1304" i="2"/>
  <c r="R1303" i="2"/>
  <c r="R1302" i="2"/>
  <c r="R1301" i="2"/>
  <c r="R1310" i="2"/>
  <c r="R1309" i="2"/>
  <c r="R1308" i="2"/>
  <c r="R1307" i="2"/>
  <c r="R1306" i="2"/>
  <c r="R1311" i="2"/>
  <c r="R1316" i="2"/>
  <c r="R1315" i="2"/>
  <c r="R1314" i="2"/>
  <c r="R1313" i="2"/>
  <c r="R1312" i="2"/>
  <c r="R1321" i="2"/>
  <c r="R1320" i="2"/>
  <c r="R1319" i="2"/>
  <c r="R1318" i="2"/>
  <c r="R1317" i="2"/>
  <c r="R1326" i="2"/>
  <c r="R1325" i="2"/>
  <c r="R1324" i="2"/>
  <c r="R1323" i="2"/>
  <c r="R1322" i="2"/>
  <c r="R1331" i="2"/>
  <c r="R1330" i="2"/>
  <c r="R1329" i="2"/>
  <c r="R1328" i="2"/>
  <c r="R1327" i="2"/>
  <c r="R1336" i="2"/>
  <c r="R1335" i="2"/>
  <c r="R1334" i="2"/>
  <c r="R1333" i="2"/>
  <c r="R1332" i="2"/>
  <c r="R1341" i="2"/>
  <c r="R1340" i="2"/>
  <c r="R1339" i="2"/>
  <c r="R1338" i="2"/>
  <c r="R1337" i="2"/>
  <c r="R1346" i="2"/>
  <c r="R1345" i="2"/>
  <c r="R1344" i="2"/>
  <c r="R1343" i="2"/>
  <c r="R1342" i="2"/>
  <c r="R1351" i="2"/>
  <c r="R1350" i="2"/>
  <c r="R1349" i="2"/>
  <c r="R1348" i="2"/>
  <c r="R1347" i="2"/>
  <c r="R1356" i="2"/>
  <c r="R1355" i="2"/>
  <c r="R1354" i="2"/>
  <c r="R1353" i="2"/>
  <c r="R1352" i="2"/>
  <c r="R1361" i="2"/>
  <c r="R1360" i="2"/>
  <c r="R1359" i="2"/>
  <c r="R1358" i="2"/>
  <c r="R1357" i="2"/>
  <c r="R1366" i="2"/>
  <c r="R1365" i="2"/>
  <c r="R1364" i="2"/>
  <c r="R1363" i="2"/>
  <c r="R1362" i="2"/>
  <c r="R1371" i="2"/>
  <c r="R1370" i="2"/>
  <c r="R1369" i="2"/>
  <c r="R1368" i="2"/>
  <c r="R1367" i="2"/>
  <c r="R1376" i="2"/>
  <c r="R1375" i="2"/>
  <c r="R1374" i="2"/>
  <c r="R1373" i="2"/>
  <c r="R1372" i="2"/>
  <c r="R1381" i="2"/>
  <c r="R1380" i="2"/>
  <c r="R1379" i="2"/>
  <c r="R1378" i="2"/>
  <c r="R1377" i="2"/>
  <c r="R1386" i="2"/>
  <c r="R1385" i="2"/>
  <c r="R1384" i="2"/>
  <c r="R1383" i="2"/>
  <c r="R1382" i="2"/>
  <c r="R1389" i="2"/>
  <c r="R1388" i="2"/>
  <c r="R1387" i="2"/>
  <c r="R1394" i="2"/>
  <c r="R1393" i="2"/>
  <c r="R1392" i="2"/>
  <c r="R1391" i="2"/>
  <c r="R1390" i="2"/>
  <c r="R1592" i="2"/>
  <c r="R1593" i="2"/>
  <c r="R1598" i="2"/>
  <c r="R1597" i="2"/>
  <c r="R1596" i="2"/>
  <c r="R1595" i="2"/>
  <c r="R1594" i="2"/>
  <c r="R1603" i="2"/>
  <c r="R1602" i="2"/>
  <c r="R1601" i="2"/>
  <c r="R1600" i="2"/>
  <c r="R1599" i="2"/>
  <c r="R1608" i="2"/>
  <c r="R1607" i="2"/>
  <c r="R1606" i="2"/>
  <c r="R1605" i="2"/>
  <c r="R1604" i="2"/>
  <c r="R1613" i="2"/>
  <c r="R1612" i="2"/>
  <c r="R1611" i="2"/>
  <c r="R1610" i="2"/>
  <c r="R1609" i="2"/>
  <c r="R1618" i="2"/>
  <c r="R1617" i="2"/>
  <c r="R1616" i="2"/>
  <c r="R1615" i="2"/>
  <c r="R1614" i="2"/>
  <c r="R1623" i="2"/>
  <c r="R1622" i="2"/>
  <c r="R1621" i="2"/>
  <c r="R1620" i="2"/>
  <c r="R1619" i="2"/>
  <c r="R1628" i="2"/>
  <c r="R1627" i="2"/>
  <c r="R1626" i="2"/>
  <c r="R1625" i="2"/>
  <c r="R1624" i="2"/>
  <c r="R1633" i="2"/>
  <c r="R1632" i="2"/>
  <c r="R1631" i="2"/>
  <c r="R1630" i="2"/>
  <c r="R1629" i="2"/>
  <c r="R1638" i="2"/>
  <c r="R1637" i="2"/>
  <c r="R1636" i="2"/>
  <c r="R1635" i="2"/>
  <c r="R1634" i="2"/>
  <c r="R1643" i="2"/>
  <c r="R1642" i="2"/>
  <c r="R1641" i="2"/>
  <c r="R1640" i="2"/>
  <c r="R1639" i="2"/>
  <c r="R1648" i="2"/>
  <c r="R1647" i="2"/>
  <c r="R1646" i="2"/>
  <c r="R1645" i="2"/>
  <c r="R1644" i="2"/>
  <c r="R1653" i="2"/>
  <c r="R1652" i="2"/>
  <c r="R1651" i="2"/>
  <c r="R1650" i="2"/>
  <c r="R1649" i="2"/>
  <c r="R1658" i="2"/>
  <c r="R1657" i="2"/>
  <c r="R1656" i="2"/>
  <c r="R1655" i="2"/>
  <c r="R1654" i="2"/>
  <c r="R1663" i="2"/>
  <c r="R1662" i="2"/>
  <c r="R1661" i="2"/>
  <c r="R1660" i="2"/>
  <c r="R1659" i="2"/>
  <c r="R1668" i="2"/>
  <c r="R1667" i="2"/>
  <c r="R1666" i="2"/>
  <c r="R1665" i="2"/>
  <c r="R1664" i="2"/>
  <c r="R1673" i="2"/>
  <c r="R1672" i="2"/>
  <c r="R1671" i="2"/>
  <c r="R1670" i="2"/>
  <c r="R1669" i="2"/>
  <c r="R1174" i="2"/>
  <c r="R1173" i="2"/>
  <c r="R1172" i="2"/>
  <c r="R1171" i="2"/>
  <c r="R1170" i="2"/>
  <c r="R1179" i="2"/>
  <c r="R1178" i="2"/>
  <c r="R1177" i="2"/>
  <c r="R1176" i="2"/>
  <c r="R1175" i="2"/>
  <c r="R1182" i="2"/>
  <c r="R1181" i="2"/>
  <c r="R1180" i="2"/>
  <c r="R1185" i="2"/>
  <c r="R1184" i="2"/>
  <c r="R1183" i="2"/>
  <c r="R1188" i="2"/>
  <c r="R1187" i="2"/>
  <c r="R1186" i="2"/>
  <c r="R1198" i="2"/>
  <c r="R1197" i="2"/>
  <c r="R1196" i="2"/>
  <c r="R1195" i="2"/>
  <c r="R1194" i="2"/>
  <c r="R1203" i="2"/>
  <c r="R1202" i="2"/>
  <c r="R1201" i="2"/>
  <c r="R1200" i="2"/>
  <c r="R1199" i="2"/>
  <c r="R1208" i="2"/>
  <c r="R1207" i="2"/>
  <c r="R1206" i="2"/>
  <c r="R1205" i="2"/>
  <c r="R1204" i="2"/>
  <c r="R1213" i="2"/>
  <c r="R1212" i="2"/>
  <c r="R1211" i="2"/>
  <c r="R1210" i="2"/>
  <c r="R1209" i="2"/>
  <c r="R1193" i="2"/>
  <c r="R1192" i="2"/>
  <c r="R1191" i="2"/>
  <c r="R1190" i="2"/>
  <c r="R1189" i="2"/>
  <c r="R1218" i="2"/>
  <c r="R1217" i="2"/>
  <c r="R1216" i="2"/>
  <c r="R1215" i="2"/>
  <c r="R1214" i="2"/>
  <c r="R1223" i="2"/>
  <c r="R1222" i="2"/>
  <c r="R1221" i="2"/>
  <c r="R1220" i="2"/>
  <c r="R1219" i="2"/>
  <c r="R1225" i="2"/>
  <c r="R1224" i="2"/>
  <c r="R1227" i="2"/>
  <c r="R1226" i="2"/>
  <c r="R1229" i="2"/>
  <c r="R1228" i="2"/>
  <c r="R1230" i="2"/>
  <c r="R1235" i="2"/>
  <c r="R1234" i="2"/>
  <c r="R1233" i="2"/>
  <c r="R1232" i="2"/>
  <c r="R1231" i="2"/>
  <c r="R1237" i="2"/>
  <c r="R1236" i="2"/>
  <c r="R1238" i="2"/>
  <c r="R1243" i="2"/>
  <c r="R1242" i="2"/>
  <c r="R1241" i="2"/>
  <c r="R1240" i="2"/>
  <c r="R1239" i="2"/>
  <c r="R1244" i="2"/>
  <c r="R1245" i="2"/>
  <c r="R1250" i="2"/>
  <c r="R1249" i="2"/>
  <c r="R1248" i="2"/>
  <c r="R1247" i="2"/>
  <c r="R1246" i="2"/>
  <c r="R1254" i="2"/>
  <c r="R1253" i="2"/>
  <c r="R1252" i="2"/>
  <c r="R1251" i="2"/>
  <c r="R1571" i="2"/>
  <c r="R1570" i="2"/>
  <c r="R1569" i="2"/>
  <c r="R1568" i="2"/>
  <c r="R1567" i="2"/>
  <c r="R1576" i="2"/>
  <c r="R1575" i="2"/>
  <c r="R1574" i="2"/>
  <c r="R1573" i="2"/>
  <c r="R1572" i="2"/>
  <c r="R1581" i="2"/>
  <c r="R1580" i="2"/>
  <c r="R1579" i="2"/>
  <c r="R1578" i="2"/>
  <c r="R1577" i="2"/>
  <c r="R1586" i="2"/>
  <c r="R1585" i="2"/>
  <c r="R1584" i="2"/>
  <c r="R1583" i="2"/>
  <c r="R1582" i="2"/>
  <c r="R1591" i="2"/>
  <c r="R1590" i="2"/>
  <c r="R1589" i="2"/>
  <c r="R1588" i="2"/>
  <c r="R1587" i="2"/>
  <c r="R1485" i="2"/>
  <c r="R1484" i="2"/>
  <c r="R1489" i="2"/>
  <c r="R1488" i="2"/>
  <c r="R1487" i="2"/>
  <c r="R1486" i="2"/>
  <c r="R1491" i="2"/>
  <c r="R1490" i="2"/>
  <c r="R1492" i="2"/>
  <c r="R1494" i="2"/>
  <c r="R1493" i="2"/>
  <c r="R1496" i="2"/>
  <c r="R1495" i="2"/>
  <c r="R1500" i="2"/>
  <c r="R1499" i="2"/>
  <c r="R1498" i="2"/>
  <c r="R1497" i="2"/>
  <c r="R1505" i="2"/>
  <c r="R1504" i="2"/>
  <c r="R1503" i="2"/>
  <c r="R1502" i="2"/>
  <c r="R1501" i="2"/>
  <c r="R1510" i="2"/>
  <c r="R1509" i="2"/>
  <c r="R1508" i="2"/>
  <c r="R1507" i="2"/>
  <c r="R1506" i="2"/>
  <c r="R1515" i="2"/>
  <c r="R1514" i="2"/>
  <c r="R1513" i="2"/>
  <c r="R1512" i="2"/>
  <c r="R1511" i="2"/>
  <c r="R1520" i="2"/>
  <c r="R1519" i="2"/>
  <c r="R1518" i="2"/>
  <c r="R1517" i="2"/>
  <c r="R1516" i="2"/>
  <c r="R1521" i="2"/>
  <c r="R1523" i="2"/>
  <c r="R1522" i="2"/>
  <c r="R1524" i="2"/>
  <c r="R1528" i="2"/>
  <c r="R1527" i="2"/>
  <c r="R1526" i="2"/>
  <c r="R1525" i="2"/>
  <c r="R1532" i="2"/>
  <c r="R1531" i="2"/>
  <c r="R1530" i="2"/>
  <c r="R1529" i="2"/>
  <c r="R1537" i="2"/>
  <c r="R1536" i="2"/>
  <c r="R1535" i="2"/>
  <c r="R1534" i="2"/>
  <c r="R1533" i="2"/>
  <c r="R1542" i="2"/>
  <c r="R1541" i="2"/>
  <c r="R1540" i="2"/>
  <c r="R1539" i="2"/>
  <c r="R1538" i="2"/>
  <c r="R1743" i="2"/>
  <c r="R1742" i="2"/>
  <c r="R1741" i="2"/>
  <c r="R1740" i="2"/>
  <c r="R1739" i="2"/>
  <c r="R1547" i="2"/>
  <c r="R1546" i="2"/>
  <c r="R1545" i="2"/>
  <c r="R1544" i="2"/>
  <c r="R1543" i="2"/>
  <c r="R1552" i="2"/>
  <c r="R1551" i="2"/>
  <c r="R1550" i="2"/>
  <c r="R1549" i="2"/>
  <c r="R1548" i="2"/>
  <c r="R1557" i="2"/>
  <c r="R1556" i="2"/>
  <c r="R1555" i="2"/>
  <c r="R1554" i="2"/>
  <c r="R1553" i="2"/>
  <c r="R1562" i="2"/>
  <c r="R1561" i="2"/>
  <c r="R1560" i="2"/>
  <c r="R1559" i="2"/>
  <c r="R1558" i="2"/>
  <c r="R1565" i="2"/>
  <c r="R1564" i="2"/>
  <c r="R1563" i="2"/>
  <c r="R1566" i="2"/>
  <c r="R371" i="2"/>
  <c r="R370" i="2"/>
  <c r="R369" i="2"/>
  <c r="R368" i="2"/>
  <c r="R367" i="2"/>
  <c r="R376" i="2"/>
  <c r="R375" i="2"/>
  <c r="R374" i="2"/>
  <c r="R373" i="2"/>
  <c r="R372" i="2"/>
  <c r="R380" i="2"/>
  <c r="R379" i="2"/>
  <c r="R378" i="2"/>
  <c r="R377" i="2"/>
  <c r="R385" i="2"/>
  <c r="R384" i="2"/>
  <c r="R383" i="2"/>
  <c r="R382" i="2"/>
  <c r="R381" i="2"/>
  <c r="R387" i="2"/>
  <c r="R386" i="2"/>
  <c r="R388" i="2"/>
  <c r="R393" i="2"/>
  <c r="R392" i="2"/>
  <c r="R391" i="2"/>
  <c r="R390" i="2"/>
  <c r="R389" i="2"/>
  <c r="R394" i="2"/>
  <c r="R399" i="2"/>
  <c r="R398" i="2"/>
  <c r="R397" i="2"/>
  <c r="R396" i="2"/>
  <c r="R395" i="2"/>
  <c r="R401" i="2"/>
  <c r="R400" i="2"/>
  <c r="R406" i="2"/>
  <c r="R405" i="2"/>
  <c r="R404" i="2"/>
  <c r="R403" i="2"/>
  <c r="R402" i="2"/>
  <c r="R411" i="2"/>
  <c r="R410" i="2"/>
  <c r="R409" i="2"/>
  <c r="R408" i="2"/>
  <c r="R407" i="2"/>
  <c r="R413" i="2"/>
  <c r="R412" i="2"/>
  <c r="R415" i="2"/>
  <c r="R414" i="2"/>
  <c r="R417" i="2"/>
  <c r="R416" i="2"/>
  <c r="R420" i="2"/>
  <c r="R419" i="2"/>
  <c r="R418" i="2"/>
  <c r="R425" i="2"/>
  <c r="R424" i="2"/>
  <c r="R423" i="2"/>
  <c r="R422" i="2"/>
  <c r="R421" i="2"/>
  <c r="R430" i="2"/>
  <c r="R429" i="2"/>
  <c r="R428" i="2"/>
  <c r="R427" i="2"/>
  <c r="R426" i="2"/>
  <c r="R435" i="2"/>
  <c r="R434" i="2"/>
  <c r="R433" i="2"/>
  <c r="R432" i="2"/>
  <c r="R431" i="2"/>
  <c r="R440" i="2"/>
  <c r="R439" i="2"/>
  <c r="R438" i="2"/>
  <c r="R437" i="2"/>
  <c r="R436" i="2"/>
  <c r="R1678" i="2"/>
  <c r="R1677" i="2"/>
  <c r="R1676" i="2"/>
  <c r="R1675" i="2"/>
  <c r="R1674" i="2"/>
  <c r="R1688" i="2"/>
  <c r="R1687" i="2"/>
  <c r="R1686" i="2"/>
  <c r="R1685" i="2"/>
  <c r="R1684" i="2"/>
  <c r="R1683" i="2"/>
  <c r="R1682" i="2"/>
  <c r="R1681" i="2"/>
  <c r="R1680" i="2"/>
  <c r="R1679" i="2"/>
  <c r="R1693" i="2"/>
  <c r="R1692" i="2"/>
  <c r="R1691" i="2"/>
  <c r="R1690" i="2"/>
  <c r="R1689" i="2"/>
  <c r="R1698" i="2"/>
  <c r="R1697" i="2"/>
  <c r="R1696" i="2"/>
  <c r="R1695" i="2"/>
  <c r="R1694" i="2"/>
  <c r="R1703" i="2"/>
  <c r="R1702" i="2"/>
  <c r="R1701" i="2"/>
  <c r="R1700" i="2"/>
  <c r="R1699" i="2"/>
  <c r="R1708" i="2"/>
  <c r="R1707" i="2"/>
  <c r="R1706" i="2"/>
  <c r="R1705" i="2"/>
  <c r="R1704" i="2"/>
  <c r="R1713" i="2"/>
  <c r="R1712" i="2"/>
  <c r="R1711" i="2"/>
  <c r="R1710" i="2"/>
  <c r="R1709" i="2"/>
  <c r="R1718" i="2"/>
  <c r="R1717" i="2"/>
  <c r="R1716" i="2"/>
  <c r="R1715" i="2"/>
  <c r="R1714" i="2"/>
  <c r="R1723" i="2"/>
  <c r="R1722" i="2"/>
  <c r="R1721" i="2"/>
  <c r="R1720" i="2"/>
  <c r="R1719" i="2"/>
  <c r="R1724" i="2"/>
  <c r="R1727" i="2"/>
  <c r="R1726" i="2"/>
  <c r="R1725" i="2"/>
  <c r="R1729" i="2"/>
  <c r="R1728" i="2"/>
  <c r="R472" i="2"/>
  <c r="R471" i="2"/>
  <c r="R473" i="2"/>
  <c r="R474" i="2"/>
  <c r="R476" i="2"/>
  <c r="R475" i="2"/>
  <c r="R477" i="2"/>
  <c r="R479" i="2"/>
  <c r="R478" i="2"/>
  <c r="R482" i="2"/>
  <c r="R481" i="2"/>
  <c r="R480" i="2"/>
  <c r="R487" i="2"/>
  <c r="R486" i="2"/>
  <c r="R485" i="2"/>
  <c r="R484" i="2"/>
  <c r="R483" i="2"/>
  <c r="R492" i="2"/>
  <c r="R491" i="2"/>
  <c r="R490" i="2"/>
  <c r="R489" i="2"/>
  <c r="R488" i="2"/>
  <c r="R494" i="2"/>
  <c r="R493" i="2"/>
  <c r="R498" i="2"/>
  <c r="R497" i="2"/>
  <c r="R496" i="2"/>
  <c r="R495" i="2"/>
  <c r="R499" i="2"/>
  <c r="R503" i="2"/>
  <c r="R502" i="2"/>
  <c r="R501" i="2"/>
  <c r="R500" i="2"/>
  <c r="R508" i="2"/>
  <c r="R507" i="2"/>
  <c r="R506" i="2"/>
  <c r="R505" i="2"/>
  <c r="R504" i="2"/>
  <c r="R513" i="2"/>
  <c r="R512" i="2"/>
  <c r="R511" i="2"/>
  <c r="R510" i="2"/>
  <c r="R509" i="2"/>
  <c r="R517" i="2"/>
  <c r="R516" i="2"/>
  <c r="R515" i="2"/>
  <c r="R514" i="2"/>
  <c r="R521" i="2"/>
  <c r="R520" i="2"/>
  <c r="R519" i="2"/>
  <c r="R518" i="2"/>
  <c r="R522" i="2"/>
  <c r="R526" i="2"/>
  <c r="R525" i="2"/>
  <c r="R524" i="2"/>
  <c r="R523" i="2"/>
  <c r="R529" i="2"/>
  <c r="R528" i="2"/>
  <c r="R527" i="2"/>
  <c r="R530" i="2"/>
  <c r="R532" i="2"/>
  <c r="R531" i="2"/>
  <c r="R1255" i="2"/>
  <c r="R1256" i="2"/>
  <c r="R1261" i="2"/>
  <c r="R1260" i="2"/>
  <c r="R1259" i="2"/>
  <c r="R1258" i="2"/>
  <c r="R1257" i="2"/>
  <c r="R1262" i="2"/>
  <c r="R1263" i="2"/>
  <c r="R1264" i="2"/>
  <c r="R1265" i="2"/>
  <c r="R1266" i="2"/>
  <c r="R1270" i="2"/>
  <c r="R1269" i="2"/>
  <c r="R1268" i="2"/>
  <c r="R1267" i="2"/>
  <c r="R1274" i="2"/>
  <c r="R1273" i="2"/>
  <c r="R1272" i="2"/>
  <c r="R1271" i="2"/>
  <c r="R1275" i="2"/>
  <c r="R1276" i="2"/>
  <c r="R1277" i="2"/>
  <c r="R1278" i="2"/>
  <c r="R1279" i="2"/>
  <c r="R1280" i="2"/>
  <c r="R1281" i="2"/>
  <c r="R1282" i="2"/>
  <c r="R1283" i="2"/>
  <c r="R1284" i="2"/>
  <c r="R445" i="2"/>
  <c r="R444" i="2"/>
  <c r="R443" i="2"/>
  <c r="R442" i="2"/>
  <c r="R441" i="2"/>
  <c r="R450" i="2"/>
  <c r="R449" i="2"/>
  <c r="R448" i="2"/>
  <c r="R447" i="2"/>
  <c r="R446" i="2"/>
  <c r="R455" i="2"/>
  <c r="R454" i="2"/>
  <c r="R453" i="2"/>
  <c r="R452" i="2"/>
  <c r="R451" i="2"/>
  <c r="R460" i="2"/>
  <c r="R459" i="2"/>
  <c r="R458" i="2"/>
  <c r="R457" i="2"/>
  <c r="R456" i="2"/>
  <c r="R465" i="2"/>
  <c r="R464" i="2"/>
  <c r="R463" i="2"/>
  <c r="R462" i="2"/>
  <c r="R461" i="2"/>
  <c r="R470" i="2"/>
  <c r="R469" i="2"/>
  <c r="R468" i="2"/>
  <c r="R467" i="2"/>
  <c r="R466" i="2"/>
  <c r="R689" i="2"/>
  <c r="R688" i="2"/>
  <c r="R687" i="2"/>
  <c r="R686" i="2"/>
  <c r="R694" i="2"/>
  <c r="R693" i="2"/>
  <c r="R692" i="2"/>
  <c r="R691" i="2"/>
  <c r="R690" i="2"/>
  <c r="R698" i="2"/>
  <c r="R697" i="2"/>
  <c r="R696" i="2"/>
  <c r="R695" i="2"/>
  <c r="R703" i="2"/>
  <c r="R702" i="2"/>
  <c r="R701" i="2"/>
  <c r="R700" i="2"/>
  <c r="R699" i="2"/>
  <c r="R708" i="2"/>
  <c r="R707" i="2"/>
  <c r="R706" i="2"/>
  <c r="R705" i="2"/>
  <c r="R704" i="2"/>
  <c r="R712" i="2"/>
  <c r="R711" i="2"/>
  <c r="R710" i="2"/>
  <c r="R709" i="2"/>
  <c r="R716" i="2"/>
  <c r="R715" i="2"/>
  <c r="R714" i="2"/>
  <c r="R713" i="2"/>
  <c r="R717" i="2"/>
  <c r="R719" i="2"/>
  <c r="R718" i="2"/>
  <c r="R721" i="2"/>
  <c r="R720" i="2"/>
  <c r="R726" i="2"/>
  <c r="R725" i="2"/>
  <c r="R724" i="2"/>
  <c r="R723" i="2"/>
  <c r="R722" i="2"/>
  <c r="R728" i="2"/>
  <c r="R727" i="2"/>
  <c r="R733" i="2"/>
  <c r="R732" i="2"/>
  <c r="R731" i="2"/>
  <c r="R730" i="2"/>
  <c r="R729" i="2"/>
  <c r="R738" i="2"/>
  <c r="R737" i="2"/>
  <c r="R736" i="2"/>
  <c r="R735" i="2"/>
  <c r="R734" i="2"/>
  <c r="R740" i="2"/>
  <c r="R739" i="2"/>
  <c r="R744" i="2"/>
  <c r="R743" i="2"/>
  <c r="R742" i="2"/>
  <c r="R741" i="2"/>
  <c r="R746" i="2"/>
  <c r="R745" i="2"/>
  <c r="R751" i="2"/>
  <c r="R750" i="2"/>
  <c r="R749" i="2"/>
  <c r="R748" i="2"/>
  <c r="R747" i="2"/>
  <c r="R755" i="2"/>
  <c r="R754" i="2"/>
  <c r="R753" i="2"/>
  <c r="R752" i="2"/>
  <c r="R759" i="2"/>
  <c r="R758" i="2"/>
  <c r="R757" i="2"/>
  <c r="R756" i="2"/>
  <c r="R764" i="2"/>
  <c r="R763" i="2"/>
  <c r="R762" i="2"/>
  <c r="R761" i="2"/>
  <c r="R760" i="2"/>
  <c r="R769" i="2"/>
  <c r="R768" i="2"/>
  <c r="R767" i="2"/>
  <c r="R766" i="2"/>
  <c r="R765" i="2"/>
  <c r="R774" i="2"/>
  <c r="R773" i="2"/>
  <c r="R772" i="2"/>
  <c r="R771" i="2"/>
  <c r="R770" i="2"/>
  <c r="R779" i="2"/>
  <c r="R778" i="2"/>
  <c r="R777" i="2"/>
  <c r="R776" i="2"/>
  <c r="R775" i="2"/>
  <c r="R784" i="2"/>
  <c r="R783" i="2"/>
  <c r="R782" i="2"/>
  <c r="R781" i="2"/>
  <c r="R780" i="2"/>
  <c r="R789" i="2"/>
  <c r="R788" i="2"/>
  <c r="R787" i="2"/>
  <c r="R786" i="2"/>
  <c r="R785" i="2"/>
  <c r="R792" i="2"/>
  <c r="R791" i="2"/>
  <c r="R790" i="2"/>
  <c r="R797" i="2"/>
  <c r="R796" i="2"/>
  <c r="R795" i="2"/>
  <c r="R794" i="2"/>
  <c r="R793" i="2"/>
  <c r="R802" i="2"/>
  <c r="R801" i="2"/>
  <c r="R800" i="2"/>
  <c r="R799" i="2"/>
  <c r="R798" i="2"/>
  <c r="R807" i="2"/>
  <c r="R806" i="2"/>
  <c r="R805" i="2"/>
  <c r="R804" i="2"/>
  <c r="R803" i="2"/>
  <c r="R808" i="2"/>
  <c r="R813" i="2"/>
  <c r="R812" i="2"/>
  <c r="R811" i="2"/>
  <c r="R810" i="2"/>
  <c r="R809" i="2"/>
  <c r="R818" i="2"/>
  <c r="R817" i="2"/>
  <c r="R816" i="2"/>
  <c r="R815" i="2"/>
  <c r="R814" i="2"/>
  <c r="R823" i="2"/>
  <c r="R822" i="2"/>
  <c r="R821" i="2"/>
  <c r="R820" i="2"/>
  <c r="R819" i="2"/>
  <c r="R828" i="2"/>
  <c r="R827" i="2"/>
  <c r="R826" i="2"/>
  <c r="R825" i="2"/>
  <c r="R824" i="2"/>
  <c r="R833" i="2"/>
  <c r="R832" i="2"/>
  <c r="R831" i="2"/>
  <c r="R830" i="2"/>
  <c r="R829" i="2"/>
  <c r="R838" i="2"/>
  <c r="R837" i="2"/>
  <c r="R836" i="2"/>
  <c r="R835" i="2"/>
  <c r="R834" i="2"/>
  <c r="R843" i="2"/>
  <c r="R842" i="2"/>
  <c r="R841" i="2"/>
  <c r="R840" i="2"/>
  <c r="R839" i="2"/>
  <c r="R848" i="2"/>
  <c r="R847" i="2"/>
  <c r="R846" i="2"/>
  <c r="R845" i="2"/>
  <c r="R844" i="2"/>
  <c r="R853" i="2"/>
  <c r="R852" i="2"/>
  <c r="R851" i="2"/>
  <c r="R850" i="2"/>
  <c r="R849" i="2"/>
  <c r="R858" i="2"/>
  <c r="R857" i="2"/>
  <c r="R856" i="2"/>
  <c r="R855" i="2"/>
  <c r="R854" i="2"/>
  <c r="R862" i="2"/>
  <c r="R861" i="2"/>
  <c r="R860" i="2"/>
  <c r="R859" i="2"/>
  <c r="R866" i="2"/>
  <c r="R865" i="2"/>
  <c r="R864" i="2"/>
  <c r="R863" i="2"/>
  <c r="R871" i="2"/>
  <c r="R870" i="2"/>
  <c r="R869" i="2"/>
  <c r="R868" i="2"/>
  <c r="R867" i="2"/>
  <c r="R876" i="2"/>
  <c r="R875" i="2"/>
  <c r="R874" i="2"/>
  <c r="R873" i="2"/>
  <c r="R872" i="2"/>
  <c r="R881" i="2"/>
  <c r="R880" i="2"/>
  <c r="R879" i="2"/>
  <c r="R878" i="2"/>
  <c r="R877" i="2"/>
  <c r="R886" i="2"/>
  <c r="R885" i="2"/>
  <c r="R884" i="2"/>
  <c r="R883" i="2"/>
  <c r="R882" i="2"/>
  <c r="R891" i="2"/>
  <c r="R890" i="2"/>
  <c r="R889" i="2"/>
  <c r="R888" i="2"/>
  <c r="R887" i="2"/>
  <c r="R896" i="2"/>
  <c r="R895" i="2"/>
  <c r="R894" i="2"/>
  <c r="R893" i="2"/>
  <c r="R892" i="2"/>
  <c r="R901" i="2"/>
  <c r="R900" i="2"/>
  <c r="R899" i="2"/>
  <c r="R898" i="2"/>
  <c r="R897" i="2"/>
  <c r="R906" i="2"/>
  <c r="R905" i="2"/>
  <c r="R904" i="2"/>
  <c r="R903" i="2"/>
  <c r="R902" i="2"/>
  <c r="R911" i="2"/>
  <c r="R910" i="2"/>
  <c r="R909" i="2"/>
  <c r="R908" i="2"/>
  <c r="R907" i="2"/>
  <c r="R916" i="2"/>
  <c r="R915" i="2"/>
  <c r="R914" i="2"/>
  <c r="R913" i="2"/>
  <c r="R912" i="2"/>
  <c r="R921" i="2"/>
  <c r="R920" i="2"/>
  <c r="R919" i="2"/>
  <c r="R918" i="2"/>
  <c r="R917" i="2"/>
  <c r="R926" i="2"/>
  <c r="R925" i="2"/>
  <c r="R924" i="2"/>
  <c r="R923" i="2"/>
  <c r="R922" i="2"/>
  <c r="R931" i="2"/>
  <c r="R930" i="2"/>
  <c r="R929" i="2"/>
  <c r="R928" i="2"/>
  <c r="R927" i="2"/>
  <c r="R936" i="2"/>
  <c r="R935" i="2"/>
  <c r="R934" i="2"/>
  <c r="R933" i="2"/>
  <c r="R932" i="2"/>
  <c r="R941" i="2"/>
  <c r="R940" i="2"/>
  <c r="R939" i="2"/>
  <c r="R938" i="2"/>
  <c r="R937" i="2"/>
  <c r="R946" i="2"/>
  <c r="R945" i="2"/>
  <c r="R944" i="2"/>
  <c r="R943" i="2"/>
  <c r="R942" i="2"/>
  <c r="R951" i="2"/>
  <c r="R950" i="2"/>
  <c r="R949" i="2"/>
  <c r="R948" i="2"/>
  <c r="R947" i="2"/>
  <c r="R953" i="2"/>
  <c r="R952" i="2"/>
  <c r="R955" i="2"/>
  <c r="R954" i="2"/>
  <c r="R960" i="2"/>
  <c r="R959" i="2"/>
  <c r="R958" i="2"/>
  <c r="R957" i="2"/>
  <c r="R956" i="2"/>
  <c r="R965" i="2"/>
  <c r="R964" i="2"/>
  <c r="R963" i="2"/>
  <c r="R962" i="2"/>
  <c r="R961" i="2"/>
  <c r="R970" i="2"/>
  <c r="R969" i="2"/>
  <c r="R968" i="2"/>
  <c r="R967" i="2"/>
  <c r="R966" i="2"/>
  <c r="R975" i="2"/>
  <c r="R974" i="2"/>
  <c r="R973" i="2"/>
  <c r="R972" i="2"/>
  <c r="R971" i="2"/>
  <c r="R980" i="2"/>
  <c r="R979" i="2"/>
  <c r="R978" i="2"/>
  <c r="R977" i="2"/>
  <c r="R976" i="2"/>
  <c r="R985" i="2"/>
  <c r="R984" i="2"/>
  <c r="R983" i="2"/>
  <c r="R982" i="2"/>
  <c r="R981" i="2"/>
  <c r="R986" i="2"/>
  <c r="R1016" i="2"/>
  <c r="R1015" i="2"/>
  <c r="R1014" i="2"/>
  <c r="R1013" i="2"/>
  <c r="R1012" i="2"/>
  <c r="R1011" i="2"/>
  <c r="R1010" i="2"/>
  <c r="R1009" i="2"/>
  <c r="R1008" i="2"/>
  <c r="R1007" i="2"/>
  <c r="R1006" i="2"/>
  <c r="R1005" i="2"/>
  <c r="R1004" i="2"/>
  <c r="R1003" i="2"/>
  <c r="R1002" i="2"/>
  <c r="R1001" i="2"/>
  <c r="R1000" i="2"/>
  <c r="R999" i="2"/>
  <c r="R998" i="2"/>
  <c r="R997" i="2"/>
  <c r="R996" i="2"/>
  <c r="R995" i="2"/>
  <c r="R994" i="2"/>
  <c r="R993" i="2"/>
  <c r="R992" i="2"/>
  <c r="R991" i="2"/>
  <c r="R990" i="2"/>
  <c r="R989" i="2"/>
  <c r="R988" i="2"/>
  <c r="R987" i="2"/>
  <c r="R360" i="2"/>
  <c r="R359" i="2"/>
  <c r="R362" i="2"/>
  <c r="R361" i="2"/>
  <c r="R364" i="2"/>
  <c r="R363" i="2"/>
  <c r="R366" i="2"/>
  <c r="R365" i="2"/>
  <c r="P54" i="2"/>
  <c r="P55" i="2"/>
  <c r="P56" i="2"/>
  <c r="P57" i="2"/>
  <c r="P58" i="2"/>
  <c r="P59" i="2"/>
  <c r="P60" i="2"/>
  <c r="P61" i="2"/>
  <c r="P62" i="2"/>
  <c r="P63" i="2"/>
  <c r="P64" i="2"/>
  <c r="P68" i="2"/>
  <c r="P67" i="2"/>
  <c r="P66" i="2"/>
  <c r="P65" i="2"/>
  <c r="P72" i="2"/>
  <c r="P71" i="2"/>
  <c r="P70" i="2"/>
  <c r="P69" i="2"/>
  <c r="P74" i="2"/>
  <c r="P73" i="2"/>
  <c r="P79" i="2"/>
  <c r="P78" i="2"/>
  <c r="P77" i="2"/>
  <c r="P76" i="2"/>
  <c r="P75" i="2"/>
  <c r="P84" i="2"/>
  <c r="P83" i="2"/>
  <c r="P82" i="2"/>
  <c r="P81" i="2"/>
  <c r="P80" i="2"/>
  <c r="P89" i="2"/>
  <c r="P88" i="2"/>
  <c r="P87" i="2"/>
  <c r="P86" i="2"/>
  <c r="P85" i="2"/>
  <c r="P94" i="2"/>
  <c r="P93" i="2"/>
  <c r="P92" i="2"/>
  <c r="P91" i="2"/>
  <c r="P90" i="2"/>
  <c r="P99" i="2"/>
  <c r="P98" i="2"/>
  <c r="P97" i="2"/>
  <c r="P96" i="2"/>
  <c r="P95" i="2"/>
  <c r="P104" i="2"/>
  <c r="P103" i="2"/>
  <c r="P102" i="2"/>
  <c r="P101" i="2"/>
  <c r="P100" i="2"/>
  <c r="P109" i="2"/>
  <c r="P108" i="2"/>
  <c r="P107" i="2"/>
  <c r="P106" i="2"/>
  <c r="P105" i="2"/>
  <c r="P114" i="2"/>
  <c r="P113" i="2"/>
  <c r="P112" i="2"/>
  <c r="P111" i="2"/>
  <c r="P110" i="2"/>
  <c r="P115" i="2"/>
  <c r="P116" i="2"/>
  <c r="P117" i="2"/>
  <c r="P119" i="2"/>
  <c r="P118" i="2"/>
  <c r="P121" i="2"/>
  <c r="P120" i="2"/>
  <c r="P123" i="2"/>
  <c r="P122" i="2"/>
  <c r="P125" i="2"/>
  <c r="P124" i="2"/>
  <c r="P127" i="2"/>
  <c r="P126" i="2"/>
  <c r="P129" i="2"/>
  <c r="P128" i="2"/>
  <c r="P131" i="2"/>
  <c r="P130" i="2"/>
  <c r="P133" i="2"/>
  <c r="P132" i="2"/>
  <c r="P135" i="2"/>
  <c r="P134" i="2"/>
  <c r="P137" i="2"/>
  <c r="P136" i="2"/>
  <c r="P138" i="2"/>
  <c r="P143" i="2"/>
  <c r="P142" i="2"/>
  <c r="P141" i="2"/>
  <c r="P140" i="2"/>
  <c r="P139" i="2"/>
  <c r="P148" i="2"/>
  <c r="P147" i="2"/>
  <c r="P146" i="2"/>
  <c r="P145" i="2"/>
  <c r="P144" i="2"/>
  <c r="P153" i="2"/>
  <c r="P152" i="2"/>
  <c r="P151" i="2"/>
  <c r="P150" i="2"/>
  <c r="P149" i="2"/>
  <c r="P158" i="2"/>
  <c r="P157" i="2"/>
  <c r="P156" i="2"/>
  <c r="P155" i="2"/>
  <c r="P154" i="2"/>
  <c r="P163" i="2"/>
  <c r="P162" i="2"/>
  <c r="P161" i="2"/>
  <c r="P160" i="2"/>
  <c r="P159" i="2"/>
  <c r="P168" i="2"/>
  <c r="P167" i="2"/>
  <c r="P166" i="2"/>
  <c r="P165" i="2"/>
  <c r="P164" i="2"/>
  <c r="P173" i="2"/>
  <c r="P172" i="2"/>
  <c r="P171" i="2"/>
  <c r="P170" i="2"/>
  <c r="P169" i="2"/>
  <c r="P178" i="2"/>
  <c r="P177" i="2"/>
  <c r="P176" i="2"/>
  <c r="P175" i="2"/>
  <c r="P174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5" i="2"/>
  <c r="P194" i="2"/>
  <c r="P193" i="2"/>
  <c r="P192" i="2"/>
  <c r="P191" i="2"/>
  <c r="P200" i="2"/>
  <c r="P199" i="2"/>
  <c r="P198" i="2"/>
  <c r="P197" i="2"/>
  <c r="P196" i="2"/>
  <c r="P205" i="2"/>
  <c r="P204" i="2"/>
  <c r="P203" i="2"/>
  <c r="P202" i="2"/>
  <c r="P201" i="2"/>
  <c r="P210" i="2"/>
  <c r="P209" i="2"/>
  <c r="P208" i="2"/>
  <c r="P207" i="2"/>
  <c r="P206" i="2"/>
  <c r="P214" i="2"/>
  <c r="P213" i="2"/>
  <c r="P212" i="2"/>
  <c r="P211" i="2"/>
  <c r="P218" i="2"/>
  <c r="P217" i="2"/>
  <c r="P216" i="2"/>
  <c r="P215" i="2"/>
  <c r="P222" i="2"/>
  <c r="P221" i="2"/>
  <c r="P220" i="2"/>
  <c r="P219" i="2"/>
  <c r="P226" i="2"/>
  <c r="P225" i="2"/>
  <c r="P224" i="2"/>
  <c r="P223" i="2"/>
  <c r="P1744" i="2"/>
  <c r="P1738" i="2"/>
  <c r="P1737" i="2"/>
  <c r="P1736" i="2"/>
  <c r="P228" i="2"/>
  <c r="P227" i="2"/>
  <c r="P230" i="2"/>
  <c r="P229" i="2"/>
  <c r="P231" i="2"/>
  <c r="P232" i="2"/>
  <c r="P233" i="2"/>
  <c r="P235" i="2"/>
  <c r="P234" i="2"/>
  <c r="P236" i="2"/>
  <c r="P237" i="2"/>
  <c r="P238" i="2"/>
  <c r="P239" i="2"/>
  <c r="P240" i="2"/>
  <c r="P241" i="2"/>
  <c r="P244" i="2"/>
  <c r="P243" i="2"/>
  <c r="P242" i="2"/>
  <c r="P247" i="2"/>
  <c r="P246" i="2"/>
  <c r="P245" i="2"/>
  <c r="P252" i="2"/>
  <c r="P251" i="2"/>
  <c r="P250" i="2"/>
  <c r="P249" i="2"/>
  <c r="P248" i="2"/>
  <c r="P257" i="2"/>
  <c r="P256" i="2"/>
  <c r="P255" i="2"/>
  <c r="P254" i="2"/>
  <c r="P253" i="2"/>
  <c r="P262" i="2"/>
  <c r="P261" i="2"/>
  <c r="P260" i="2"/>
  <c r="P259" i="2"/>
  <c r="P258" i="2"/>
  <c r="P267" i="2"/>
  <c r="P266" i="2"/>
  <c r="P265" i="2"/>
  <c r="P264" i="2"/>
  <c r="P263" i="2"/>
  <c r="P272" i="2"/>
  <c r="P271" i="2"/>
  <c r="P270" i="2"/>
  <c r="P269" i="2"/>
  <c r="P268" i="2"/>
  <c r="P277" i="2"/>
  <c r="P276" i="2"/>
  <c r="P275" i="2"/>
  <c r="P274" i="2"/>
  <c r="P273" i="2"/>
  <c r="P282" i="2"/>
  <c r="P281" i="2"/>
  <c r="P280" i="2"/>
  <c r="P279" i="2"/>
  <c r="P278" i="2"/>
  <c r="P287" i="2"/>
  <c r="P286" i="2"/>
  <c r="P285" i="2"/>
  <c r="P284" i="2"/>
  <c r="P283" i="2"/>
  <c r="P292" i="2"/>
  <c r="P291" i="2"/>
  <c r="P290" i="2"/>
  <c r="P289" i="2"/>
  <c r="P288" i="2"/>
  <c r="P297" i="2"/>
  <c r="P296" i="2"/>
  <c r="P295" i="2"/>
  <c r="P294" i="2"/>
  <c r="P293" i="2"/>
  <c r="P302" i="2"/>
  <c r="P301" i="2"/>
  <c r="P300" i="2"/>
  <c r="P299" i="2"/>
  <c r="P298" i="2"/>
  <c r="P307" i="2"/>
  <c r="P306" i="2"/>
  <c r="P305" i="2"/>
  <c r="P304" i="2"/>
  <c r="P303" i="2"/>
  <c r="P312" i="2"/>
  <c r="P311" i="2"/>
  <c r="P310" i="2"/>
  <c r="P309" i="2"/>
  <c r="P308" i="2"/>
  <c r="P313" i="2"/>
  <c r="P314" i="2"/>
  <c r="P315" i="2"/>
  <c r="P316" i="2"/>
  <c r="P320" i="2"/>
  <c r="P319" i="2"/>
  <c r="P318" i="2"/>
  <c r="P317" i="2"/>
  <c r="P324" i="2"/>
  <c r="P323" i="2"/>
  <c r="P322" i="2"/>
  <c r="P321" i="2"/>
  <c r="P328" i="2"/>
  <c r="P327" i="2"/>
  <c r="P326" i="2"/>
  <c r="P325" i="2"/>
  <c r="P332" i="2"/>
  <c r="P331" i="2"/>
  <c r="P330" i="2"/>
  <c r="P329" i="2"/>
  <c r="P336" i="2"/>
  <c r="P335" i="2"/>
  <c r="P334" i="2"/>
  <c r="P333" i="2"/>
  <c r="P340" i="2"/>
  <c r="P339" i="2"/>
  <c r="P338" i="2"/>
  <c r="P337" i="2"/>
  <c r="P344" i="2"/>
  <c r="P343" i="2"/>
  <c r="P342" i="2"/>
  <c r="P341" i="2"/>
  <c r="P348" i="2"/>
  <c r="P347" i="2"/>
  <c r="P346" i="2"/>
  <c r="P345" i="2"/>
  <c r="P350" i="2"/>
  <c r="P349" i="2"/>
  <c r="P352" i="2"/>
  <c r="P351" i="2"/>
  <c r="P353" i="2"/>
  <c r="P354" i="2"/>
  <c r="P355" i="2"/>
  <c r="P356" i="2"/>
  <c r="P357" i="2"/>
  <c r="P358" i="2"/>
  <c r="P1021" i="2"/>
  <c r="P1020" i="2"/>
  <c r="P1019" i="2"/>
  <c r="P1018" i="2"/>
  <c r="P1017" i="2"/>
  <c r="P1026" i="2"/>
  <c r="P1025" i="2"/>
  <c r="P1024" i="2"/>
  <c r="P1023" i="2"/>
  <c r="P1022" i="2"/>
  <c r="P1027" i="2"/>
  <c r="P1032" i="2"/>
  <c r="P1031" i="2"/>
  <c r="P1030" i="2"/>
  <c r="P1029" i="2"/>
  <c r="P1028" i="2"/>
  <c r="P1037" i="2"/>
  <c r="P1036" i="2"/>
  <c r="P1035" i="2"/>
  <c r="P1034" i="2"/>
  <c r="P1033" i="2"/>
  <c r="P1042" i="2"/>
  <c r="P1041" i="2"/>
  <c r="P1040" i="2"/>
  <c r="P1039" i="2"/>
  <c r="P1038" i="2"/>
  <c r="P1047" i="2"/>
  <c r="P1046" i="2"/>
  <c r="P1045" i="2"/>
  <c r="P1044" i="2"/>
  <c r="P1043" i="2"/>
  <c r="P1052" i="2"/>
  <c r="P1051" i="2"/>
  <c r="P1050" i="2"/>
  <c r="P1049" i="2"/>
  <c r="P1048" i="2"/>
  <c r="P1057" i="2"/>
  <c r="P1056" i="2"/>
  <c r="P1055" i="2"/>
  <c r="P1054" i="2"/>
  <c r="P1053" i="2"/>
  <c r="P1062" i="2"/>
  <c r="P1061" i="2"/>
  <c r="P1060" i="2"/>
  <c r="P1059" i="2"/>
  <c r="P1058" i="2"/>
  <c r="P1067" i="2"/>
  <c r="P1066" i="2"/>
  <c r="P1065" i="2"/>
  <c r="P1064" i="2"/>
  <c r="P1063" i="2"/>
  <c r="P1072" i="2"/>
  <c r="P1071" i="2"/>
  <c r="P1070" i="2"/>
  <c r="P1069" i="2"/>
  <c r="P1068" i="2"/>
  <c r="P1077" i="2"/>
  <c r="P1076" i="2"/>
  <c r="P1075" i="2"/>
  <c r="P1074" i="2"/>
  <c r="P1073" i="2"/>
  <c r="P1082" i="2"/>
  <c r="P1081" i="2"/>
  <c r="P1080" i="2"/>
  <c r="P1079" i="2"/>
  <c r="P1078" i="2"/>
  <c r="P1087" i="2"/>
  <c r="P1086" i="2"/>
  <c r="P1085" i="2"/>
  <c r="P1084" i="2"/>
  <c r="P1083" i="2"/>
  <c r="P1092" i="2"/>
  <c r="P1091" i="2"/>
  <c r="P1090" i="2"/>
  <c r="P1089" i="2"/>
  <c r="P1088" i="2"/>
  <c r="P1094" i="2"/>
  <c r="P1093" i="2"/>
  <c r="P1097" i="2"/>
  <c r="P1096" i="2"/>
  <c r="P1095" i="2"/>
  <c r="P1100" i="2"/>
  <c r="P1099" i="2"/>
  <c r="P1098" i="2"/>
  <c r="P1105" i="2"/>
  <c r="P1104" i="2"/>
  <c r="P1103" i="2"/>
  <c r="P1102" i="2"/>
  <c r="P1101" i="2"/>
  <c r="P1109" i="2"/>
  <c r="P1108" i="2"/>
  <c r="P1107" i="2"/>
  <c r="P1106" i="2"/>
  <c r="P1114" i="2"/>
  <c r="P1113" i="2"/>
  <c r="P1112" i="2"/>
  <c r="P1111" i="2"/>
  <c r="P1110" i="2"/>
  <c r="P1119" i="2"/>
  <c r="P1118" i="2"/>
  <c r="P1117" i="2"/>
  <c r="P1116" i="2"/>
  <c r="P1115" i="2"/>
  <c r="P1124" i="2"/>
  <c r="P1123" i="2"/>
  <c r="P1122" i="2"/>
  <c r="P1121" i="2"/>
  <c r="P1120" i="2"/>
  <c r="P1129" i="2"/>
  <c r="P1128" i="2"/>
  <c r="P1127" i="2"/>
  <c r="P1126" i="2"/>
  <c r="P1125" i="2"/>
  <c r="P1134" i="2"/>
  <c r="P1133" i="2"/>
  <c r="P1132" i="2"/>
  <c r="P1131" i="2"/>
  <c r="P1130" i="2"/>
  <c r="P1139" i="2"/>
  <c r="P1138" i="2"/>
  <c r="P1137" i="2"/>
  <c r="P1136" i="2"/>
  <c r="P1135" i="2"/>
  <c r="P1730" i="2"/>
  <c r="P1735" i="2"/>
  <c r="P1734" i="2"/>
  <c r="P1733" i="2"/>
  <c r="P1732" i="2"/>
  <c r="P1731" i="2"/>
  <c r="P1144" i="2"/>
  <c r="P1143" i="2"/>
  <c r="P1142" i="2"/>
  <c r="P1141" i="2"/>
  <c r="P1140" i="2"/>
  <c r="P1149" i="2"/>
  <c r="P1148" i="2"/>
  <c r="P1147" i="2"/>
  <c r="P1146" i="2"/>
  <c r="P1145" i="2"/>
  <c r="P1154" i="2"/>
  <c r="P1153" i="2"/>
  <c r="P1152" i="2"/>
  <c r="P1151" i="2"/>
  <c r="P1150" i="2"/>
  <c r="P1159" i="2"/>
  <c r="P1158" i="2"/>
  <c r="P1157" i="2"/>
  <c r="P1156" i="2"/>
  <c r="P1155" i="2"/>
  <c r="P1164" i="2"/>
  <c r="P1163" i="2"/>
  <c r="P1162" i="2"/>
  <c r="P1161" i="2"/>
  <c r="P1160" i="2"/>
  <c r="P1169" i="2"/>
  <c r="P1168" i="2"/>
  <c r="P1167" i="2"/>
  <c r="P1166" i="2"/>
  <c r="P1165" i="2"/>
  <c r="P537" i="2"/>
  <c r="P536" i="2"/>
  <c r="P535" i="2"/>
  <c r="P534" i="2"/>
  <c r="P533" i="2"/>
  <c r="P542" i="2"/>
  <c r="P541" i="2"/>
  <c r="P540" i="2"/>
  <c r="P539" i="2"/>
  <c r="P538" i="2"/>
  <c r="P547" i="2"/>
  <c r="P546" i="2"/>
  <c r="P545" i="2"/>
  <c r="P544" i="2"/>
  <c r="P543" i="2"/>
  <c r="P552" i="2"/>
  <c r="P551" i="2"/>
  <c r="P550" i="2"/>
  <c r="P549" i="2"/>
  <c r="P548" i="2"/>
  <c r="P557" i="2"/>
  <c r="P556" i="2"/>
  <c r="P555" i="2"/>
  <c r="P554" i="2"/>
  <c r="P553" i="2"/>
  <c r="P562" i="2"/>
  <c r="P561" i="2"/>
  <c r="P560" i="2"/>
  <c r="P559" i="2"/>
  <c r="P558" i="2"/>
  <c r="P564" i="2"/>
  <c r="P563" i="2"/>
  <c r="P569" i="2"/>
  <c r="P568" i="2"/>
  <c r="P567" i="2"/>
  <c r="P566" i="2"/>
  <c r="P565" i="2"/>
  <c r="P574" i="2"/>
  <c r="P573" i="2"/>
  <c r="P572" i="2"/>
  <c r="P571" i="2"/>
  <c r="P570" i="2"/>
  <c r="P579" i="2"/>
  <c r="P578" i="2"/>
  <c r="P577" i="2"/>
  <c r="P576" i="2"/>
  <c r="P575" i="2"/>
  <c r="P584" i="2"/>
  <c r="P583" i="2"/>
  <c r="P582" i="2"/>
  <c r="P581" i="2"/>
  <c r="P580" i="2"/>
  <c r="P589" i="2"/>
  <c r="P588" i="2"/>
  <c r="P587" i="2"/>
  <c r="P586" i="2"/>
  <c r="P585" i="2"/>
  <c r="P594" i="2"/>
  <c r="P593" i="2"/>
  <c r="P592" i="2"/>
  <c r="P591" i="2"/>
  <c r="P590" i="2"/>
  <c r="P599" i="2"/>
  <c r="P598" i="2"/>
  <c r="P597" i="2"/>
  <c r="P596" i="2"/>
  <c r="P595" i="2"/>
  <c r="P601" i="2"/>
  <c r="P600" i="2"/>
  <c r="P602" i="2"/>
  <c r="P603" i="2"/>
  <c r="P606" i="2"/>
  <c r="P605" i="2"/>
  <c r="P604" i="2"/>
  <c r="P609" i="2"/>
  <c r="P608" i="2"/>
  <c r="P607" i="2"/>
  <c r="P610" i="2"/>
  <c r="P615" i="2"/>
  <c r="P614" i="2"/>
  <c r="P613" i="2"/>
  <c r="P612" i="2"/>
  <c r="P611" i="2"/>
  <c r="P620" i="2"/>
  <c r="P619" i="2"/>
  <c r="P618" i="2"/>
  <c r="P617" i="2"/>
  <c r="P616" i="2"/>
  <c r="P624" i="2"/>
  <c r="P623" i="2"/>
  <c r="P622" i="2"/>
  <c r="P621" i="2"/>
  <c r="P629" i="2"/>
  <c r="P628" i="2"/>
  <c r="P627" i="2"/>
  <c r="P626" i="2"/>
  <c r="P625" i="2"/>
  <c r="P630" i="2"/>
  <c r="P635" i="2"/>
  <c r="P634" i="2"/>
  <c r="P633" i="2"/>
  <c r="P632" i="2"/>
  <c r="P631" i="2"/>
  <c r="P640" i="2"/>
  <c r="P639" i="2"/>
  <c r="P638" i="2"/>
  <c r="P637" i="2"/>
  <c r="P636" i="2"/>
  <c r="P645" i="2"/>
  <c r="P644" i="2"/>
  <c r="P643" i="2"/>
  <c r="P642" i="2"/>
  <c r="P641" i="2"/>
  <c r="P650" i="2"/>
  <c r="P649" i="2"/>
  <c r="P648" i="2"/>
  <c r="P647" i="2"/>
  <c r="P646" i="2"/>
  <c r="P655" i="2"/>
  <c r="P654" i="2"/>
  <c r="P653" i="2"/>
  <c r="P652" i="2"/>
  <c r="P651" i="2"/>
  <c r="P660" i="2"/>
  <c r="P659" i="2"/>
  <c r="P658" i="2"/>
  <c r="P657" i="2"/>
  <c r="P656" i="2"/>
  <c r="P665" i="2"/>
  <c r="P664" i="2"/>
  <c r="P663" i="2"/>
  <c r="P662" i="2"/>
  <c r="P661" i="2"/>
  <c r="P670" i="2"/>
  <c r="P669" i="2"/>
  <c r="P668" i="2"/>
  <c r="P667" i="2"/>
  <c r="P666" i="2"/>
  <c r="P675" i="2"/>
  <c r="P674" i="2"/>
  <c r="P673" i="2"/>
  <c r="P672" i="2"/>
  <c r="P671" i="2"/>
  <c r="P680" i="2"/>
  <c r="P679" i="2"/>
  <c r="P678" i="2"/>
  <c r="P677" i="2"/>
  <c r="P676" i="2"/>
  <c r="P685" i="2"/>
  <c r="P684" i="2"/>
  <c r="P683" i="2"/>
  <c r="P682" i="2"/>
  <c r="P681" i="2"/>
  <c r="P1395" i="2"/>
  <c r="P1400" i="2"/>
  <c r="P1399" i="2"/>
  <c r="P1398" i="2"/>
  <c r="P1397" i="2"/>
  <c r="P1396" i="2"/>
  <c r="P1402" i="2"/>
  <c r="P1401" i="2"/>
  <c r="P1407" i="2"/>
  <c r="P1406" i="2"/>
  <c r="P1405" i="2"/>
  <c r="P1404" i="2"/>
  <c r="P1403" i="2"/>
  <c r="P1412" i="2"/>
  <c r="P1411" i="2"/>
  <c r="P1410" i="2"/>
  <c r="P1409" i="2"/>
  <c r="P1408" i="2"/>
  <c r="P1417" i="2"/>
  <c r="P1416" i="2"/>
  <c r="P1415" i="2"/>
  <c r="P1414" i="2"/>
  <c r="P1413" i="2"/>
  <c r="P1422" i="2"/>
  <c r="P1421" i="2"/>
  <c r="P1420" i="2"/>
  <c r="P1419" i="2"/>
  <c r="P1418" i="2"/>
  <c r="P1424" i="2"/>
  <c r="P1423" i="2"/>
  <c r="P1429" i="2"/>
  <c r="P1428" i="2"/>
  <c r="P1427" i="2"/>
  <c r="P1426" i="2"/>
  <c r="P1425" i="2"/>
  <c r="P1434" i="2"/>
  <c r="P1433" i="2"/>
  <c r="P1432" i="2"/>
  <c r="P1431" i="2"/>
  <c r="P1430" i="2"/>
  <c r="P1436" i="2"/>
  <c r="P1435" i="2"/>
  <c r="P1438" i="2"/>
  <c r="P1437" i="2"/>
  <c r="P1439" i="2"/>
  <c r="P1441" i="2"/>
  <c r="P1440" i="2"/>
  <c r="P1443" i="2"/>
  <c r="P1442" i="2"/>
  <c r="P1446" i="2"/>
  <c r="P1445" i="2"/>
  <c r="P1444" i="2"/>
  <c r="P1451" i="2"/>
  <c r="P1450" i="2"/>
  <c r="P1449" i="2"/>
  <c r="P1448" i="2"/>
  <c r="P1447" i="2"/>
  <c r="P1456" i="2"/>
  <c r="P1455" i="2"/>
  <c r="P1454" i="2"/>
  <c r="P1453" i="2"/>
  <c r="P1452" i="2"/>
  <c r="P1459" i="2"/>
  <c r="P1458" i="2"/>
  <c r="P1457" i="2"/>
  <c r="P1462" i="2"/>
  <c r="P1461" i="2"/>
  <c r="P1460" i="2"/>
  <c r="P1467" i="2"/>
  <c r="P1466" i="2"/>
  <c r="P1465" i="2"/>
  <c r="P1464" i="2"/>
  <c r="P1463" i="2"/>
  <c r="P1472" i="2"/>
  <c r="P1471" i="2"/>
  <c r="P1470" i="2"/>
  <c r="P1469" i="2"/>
  <c r="P1468" i="2"/>
  <c r="P1477" i="2"/>
  <c r="P1476" i="2"/>
  <c r="P1475" i="2"/>
  <c r="P1474" i="2"/>
  <c r="P1473" i="2"/>
  <c r="P1481" i="2"/>
  <c r="P1480" i="2"/>
  <c r="P1479" i="2"/>
  <c r="P1478" i="2"/>
  <c r="P1482" i="2"/>
  <c r="P1483" i="2"/>
  <c r="P6" i="2"/>
  <c r="P5" i="2"/>
  <c r="P4" i="2"/>
  <c r="P3" i="2"/>
  <c r="P2" i="2"/>
  <c r="P11" i="2"/>
  <c r="P10" i="2"/>
  <c r="P9" i="2"/>
  <c r="P8" i="2"/>
  <c r="P7" i="2"/>
  <c r="P16" i="2"/>
  <c r="P15" i="2"/>
  <c r="P14" i="2"/>
  <c r="P13" i="2"/>
  <c r="P12" i="2"/>
  <c r="P21" i="2"/>
  <c r="P20" i="2"/>
  <c r="P19" i="2"/>
  <c r="P18" i="2"/>
  <c r="P17" i="2"/>
  <c r="P26" i="2"/>
  <c r="P25" i="2"/>
  <c r="P24" i="2"/>
  <c r="P23" i="2"/>
  <c r="P22" i="2"/>
  <c r="P31" i="2"/>
  <c r="P30" i="2"/>
  <c r="P29" i="2"/>
  <c r="P28" i="2"/>
  <c r="P27" i="2"/>
  <c r="P36" i="2"/>
  <c r="P35" i="2"/>
  <c r="P34" i="2"/>
  <c r="P33" i="2"/>
  <c r="P32" i="2"/>
  <c r="P41" i="2"/>
  <c r="P40" i="2"/>
  <c r="P39" i="2"/>
  <c r="P38" i="2"/>
  <c r="P37" i="2"/>
  <c r="P43" i="2"/>
  <c r="P42" i="2"/>
  <c r="P48" i="2"/>
  <c r="P47" i="2"/>
  <c r="P46" i="2"/>
  <c r="P45" i="2"/>
  <c r="P44" i="2"/>
  <c r="P53" i="2"/>
  <c r="P52" i="2"/>
  <c r="P51" i="2"/>
  <c r="P50" i="2"/>
  <c r="P49" i="2"/>
  <c r="P1288" i="2"/>
  <c r="P1287" i="2"/>
  <c r="P1286" i="2"/>
  <c r="P1285" i="2"/>
  <c r="P1290" i="2"/>
  <c r="P1289" i="2"/>
  <c r="P1295" i="2"/>
  <c r="P1294" i="2"/>
  <c r="P1293" i="2"/>
  <c r="P1292" i="2"/>
  <c r="P1291" i="2"/>
  <c r="P1300" i="2"/>
  <c r="P1299" i="2"/>
  <c r="P1298" i="2"/>
  <c r="P1297" i="2"/>
  <c r="P1296" i="2"/>
  <c r="P1305" i="2"/>
  <c r="P1304" i="2"/>
  <c r="P1303" i="2"/>
  <c r="P1302" i="2"/>
  <c r="P1301" i="2"/>
  <c r="P1310" i="2"/>
  <c r="P1309" i="2"/>
  <c r="P1308" i="2"/>
  <c r="P1307" i="2"/>
  <c r="P1306" i="2"/>
  <c r="P1311" i="2"/>
  <c r="P1316" i="2"/>
  <c r="P1315" i="2"/>
  <c r="P1314" i="2"/>
  <c r="P1313" i="2"/>
  <c r="P1312" i="2"/>
  <c r="P1321" i="2"/>
  <c r="P1320" i="2"/>
  <c r="P1319" i="2"/>
  <c r="P1318" i="2"/>
  <c r="P1317" i="2"/>
  <c r="P1326" i="2"/>
  <c r="P1325" i="2"/>
  <c r="P1324" i="2"/>
  <c r="P1323" i="2"/>
  <c r="P1322" i="2"/>
  <c r="P1331" i="2"/>
  <c r="P1330" i="2"/>
  <c r="P1329" i="2"/>
  <c r="P1328" i="2"/>
  <c r="P1327" i="2"/>
  <c r="P1336" i="2"/>
  <c r="P1335" i="2"/>
  <c r="P1334" i="2"/>
  <c r="P1333" i="2"/>
  <c r="P1332" i="2"/>
  <c r="P1341" i="2"/>
  <c r="P1340" i="2"/>
  <c r="P1339" i="2"/>
  <c r="P1338" i="2"/>
  <c r="P1337" i="2"/>
  <c r="P1346" i="2"/>
  <c r="P1345" i="2"/>
  <c r="P1344" i="2"/>
  <c r="P1343" i="2"/>
  <c r="P1342" i="2"/>
  <c r="P1351" i="2"/>
  <c r="P1350" i="2"/>
  <c r="P1349" i="2"/>
  <c r="P1348" i="2"/>
  <c r="P1347" i="2"/>
  <c r="P1356" i="2"/>
  <c r="P1355" i="2"/>
  <c r="P1354" i="2"/>
  <c r="P1353" i="2"/>
  <c r="P1352" i="2"/>
  <c r="P1361" i="2"/>
  <c r="P1360" i="2"/>
  <c r="P1359" i="2"/>
  <c r="P1358" i="2"/>
  <c r="P1357" i="2"/>
  <c r="P1366" i="2"/>
  <c r="P1365" i="2"/>
  <c r="P1364" i="2"/>
  <c r="P1363" i="2"/>
  <c r="P1362" i="2"/>
  <c r="P1371" i="2"/>
  <c r="P1370" i="2"/>
  <c r="P1369" i="2"/>
  <c r="P1368" i="2"/>
  <c r="P1367" i="2"/>
  <c r="P1376" i="2"/>
  <c r="P1375" i="2"/>
  <c r="P1374" i="2"/>
  <c r="P1373" i="2"/>
  <c r="P1372" i="2"/>
  <c r="P1381" i="2"/>
  <c r="P1380" i="2"/>
  <c r="P1379" i="2"/>
  <c r="P1378" i="2"/>
  <c r="P1377" i="2"/>
  <c r="P1386" i="2"/>
  <c r="P1385" i="2"/>
  <c r="P1384" i="2"/>
  <c r="P1383" i="2"/>
  <c r="P1382" i="2"/>
  <c r="P1389" i="2"/>
  <c r="P1388" i="2"/>
  <c r="P1387" i="2"/>
  <c r="P1394" i="2"/>
  <c r="P1393" i="2"/>
  <c r="P1392" i="2"/>
  <c r="P1391" i="2"/>
  <c r="P1390" i="2"/>
  <c r="P1592" i="2"/>
  <c r="P1593" i="2"/>
  <c r="P1598" i="2"/>
  <c r="P1597" i="2"/>
  <c r="P1596" i="2"/>
  <c r="P1595" i="2"/>
  <c r="P1594" i="2"/>
  <c r="P1603" i="2"/>
  <c r="P1602" i="2"/>
  <c r="P1601" i="2"/>
  <c r="P1600" i="2"/>
  <c r="P1599" i="2"/>
  <c r="P1608" i="2"/>
  <c r="P1607" i="2"/>
  <c r="P1606" i="2"/>
  <c r="P1605" i="2"/>
  <c r="P1604" i="2"/>
  <c r="P1613" i="2"/>
  <c r="P1612" i="2"/>
  <c r="P1611" i="2"/>
  <c r="P1610" i="2"/>
  <c r="P1609" i="2"/>
  <c r="P1618" i="2"/>
  <c r="P1617" i="2"/>
  <c r="P1616" i="2"/>
  <c r="P1615" i="2"/>
  <c r="P1614" i="2"/>
  <c r="P1623" i="2"/>
  <c r="P1622" i="2"/>
  <c r="P1621" i="2"/>
  <c r="P1620" i="2"/>
  <c r="P1619" i="2"/>
  <c r="P1628" i="2"/>
  <c r="P1627" i="2"/>
  <c r="P1626" i="2"/>
  <c r="P1625" i="2"/>
  <c r="P1624" i="2"/>
  <c r="P1633" i="2"/>
  <c r="P1632" i="2"/>
  <c r="P1631" i="2"/>
  <c r="P1630" i="2"/>
  <c r="P1629" i="2"/>
  <c r="P1638" i="2"/>
  <c r="P1637" i="2"/>
  <c r="P1636" i="2"/>
  <c r="P1635" i="2"/>
  <c r="P1634" i="2"/>
  <c r="P1643" i="2"/>
  <c r="P1642" i="2"/>
  <c r="P1641" i="2"/>
  <c r="P1640" i="2"/>
  <c r="P1639" i="2"/>
  <c r="P1648" i="2"/>
  <c r="P1647" i="2"/>
  <c r="P1646" i="2"/>
  <c r="P1645" i="2"/>
  <c r="P1644" i="2"/>
  <c r="P1653" i="2"/>
  <c r="P1652" i="2"/>
  <c r="P1651" i="2"/>
  <c r="P1650" i="2"/>
  <c r="P1649" i="2"/>
  <c r="P1658" i="2"/>
  <c r="P1657" i="2"/>
  <c r="P1656" i="2"/>
  <c r="P1655" i="2"/>
  <c r="P1654" i="2"/>
  <c r="P1663" i="2"/>
  <c r="P1662" i="2"/>
  <c r="P1661" i="2"/>
  <c r="P1660" i="2"/>
  <c r="P1659" i="2"/>
  <c r="P1668" i="2"/>
  <c r="P1667" i="2"/>
  <c r="P1666" i="2"/>
  <c r="P1665" i="2"/>
  <c r="P1664" i="2"/>
  <c r="P1673" i="2"/>
  <c r="P1672" i="2"/>
  <c r="P1671" i="2"/>
  <c r="P1670" i="2"/>
  <c r="P1669" i="2"/>
  <c r="P1174" i="2"/>
  <c r="P1173" i="2"/>
  <c r="P1172" i="2"/>
  <c r="P1171" i="2"/>
  <c r="P1170" i="2"/>
  <c r="P1179" i="2"/>
  <c r="P1178" i="2"/>
  <c r="P1177" i="2"/>
  <c r="P1176" i="2"/>
  <c r="P1175" i="2"/>
  <c r="P1182" i="2"/>
  <c r="P1181" i="2"/>
  <c r="P1180" i="2"/>
  <c r="P1185" i="2"/>
  <c r="P1184" i="2"/>
  <c r="P1183" i="2"/>
  <c r="P1188" i="2"/>
  <c r="P1187" i="2"/>
  <c r="P1186" i="2"/>
  <c r="P1198" i="2"/>
  <c r="P1197" i="2"/>
  <c r="P1196" i="2"/>
  <c r="P1195" i="2"/>
  <c r="P1194" i="2"/>
  <c r="P1203" i="2"/>
  <c r="P1202" i="2"/>
  <c r="P1201" i="2"/>
  <c r="P1200" i="2"/>
  <c r="P1199" i="2"/>
  <c r="P1208" i="2"/>
  <c r="P1207" i="2"/>
  <c r="P1206" i="2"/>
  <c r="P1205" i="2"/>
  <c r="P1204" i="2"/>
  <c r="P1213" i="2"/>
  <c r="P1212" i="2"/>
  <c r="P1211" i="2"/>
  <c r="P1210" i="2"/>
  <c r="P1209" i="2"/>
  <c r="P1193" i="2"/>
  <c r="P1192" i="2"/>
  <c r="P1191" i="2"/>
  <c r="P1190" i="2"/>
  <c r="P1189" i="2"/>
  <c r="P1218" i="2"/>
  <c r="P1217" i="2"/>
  <c r="P1216" i="2"/>
  <c r="P1215" i="2"/>
  <c r="P1214" i="2"/>
  <c r="P1223" i="2"/>
  <c r="P1222" i="2"/>
  <c r="P1221" i="2"/>
  <c r="P1220" i="2"/>
  <c r="P1219" i="2"/>
  <c r="P1225" i="2"/>
  <c r="P1224" i="2"/>
  <c r="P1227" i="2"/>
  <c r="P1226" i="2"/>
  <c r="P1229" i="2"/>
  <c r="P1228" i="2"/>
  <c r="P1230" i="2"/>
  <c r="P1235" i="2"/>
  <c r="P1234" i="2"/>
  <c r="P1233" i="2"/>
  <c r="P1232" i="2"/>
  <c r="P1231" i="2"/>
  <c r="P1237" i="2"/>
  <c r="P1236" i="2"/>
  <c r="P1238" i="2"/>
  <c r="P1243" i="2"/>
  <c r="P1242" i="2"/>
  <c r="P1241" i="2"/>
  <c r="P1240" i="2"/>
  <c r="P1239" i="2"/>
  <c r="P1244" i="2"/>
  <c r="P1245" i="2"/>
  <c r="P1250" i="2"/>
  <c r="P1249" i="2"/>
  <c r="P1248" i="2"/>
  <c r="P1247" i="2"/>
  <c r="P1246" i="2"/>
  <c r="P1254" i="2"/>
  <c r="P1253" i="2"/>
  <c r="P1252" i="2"/>
  <c r="P1251" i="2"/>
  <c r="P1571" i="2"/>
  <c r="P1570" i="2"/>
  <c r="P1569" i="2"/>
  <c r="P1568" i="2"/>
  <c r="P1567" i="2"/>
  <c r="P1576" i="2"/>
  <c r="P1575" i="2"/>
  <c r="P1574" i="2"/>
  <c r="P1573" i="2"/>
  <c r="P1572" i="2"/>
  <c r="P1581" i="2"/>
  <c r="P1580" i="2"/>
  <c r="P1579" i="2"/>
  <c r="P1578" i="2"/>
  <c r="P1577" i="2"/>
  <c r="P1586" i="2"/>
  <c r="P1585" i="2"/>
  <c r="P1584" i="2"/>
  <c r="P1583" i="2"/>
  <c r="P1582" i="2"/>
  <c r="P1591" i="2"/>
  <c r="P1590" i="2"/>
  <c r="P1589" i="2"/>
  <c r="P1588" i="2"/>
  <c r="P1587" i="2"/>
  <c r="P1485" i="2"/>
  <c r="P1484" i="2"/>
  <c r="P1489" i="2"/>
  <c r="P1488" i="2"/>
  <c r="P1487" i="2"/>
  <c r="P1486" i="2"/>
  <c r="P1491" i="2"/>
  <c r="P1490" i="2"/>
  <c r="P1492" i="2"/>
  <c r="P1494" i="2"/>
  <c r="P1493" i="2"/>
  <c r="P1496" i="2"/>
  <c r="P1495" i="2"/>
  <c r="P1500" i="2"/>
  <c r="P1499" i="2"/>
  <c r="P1498" i="2"/>
  <c r="P1497" i="2"/>
  <c r="P1505" i="2"/>
  <c r="P1504" i="2"/>
  <c r="P1503" i="2"/>
  <c r="P1502" i="2"/>
  <c r="P1501" i="2"/>
  <c r="P1510" i="2"/>
  <c r="P1509" i="2"/>
  <c r="P1508" i="2"/>
  <c r="P1507" i="2"/>
  <c r="P1506" i="2"/>
  <c r="P1515" i="2"/>
  <c r="P1514" i="2"/>
  <c r="P1513" i="2"/>
  <c r="P1512" i="2"/>
  <c r="P1511" i="2"/>
  <c r="P1520" i="2"/>
  <c r="P1519" i="2"/>
  <c r="P1518" i="2"/>
  <c r="P1517" i="2"/>
  <c r="P1516" i="2"/>
  <c r="P1521" i="2"/>
  <c r="P1523" i="2"/>
  <c r="P1522" i="2"/>
  <c r="P1524" i="2"/>
  <c r="P1528" i="2"/>
  <c r="P1527" i="2"/>
  <c r="P1526" i="2"/>
  <c r="P1525" i="2"/>
  <c r="P1532" i="2"/>
  <c r="P1531" i="2"/>
  <c r="P1530" i="2"/>
  <c r="P1529" i="2"/>
  <c r="P1537" i="2"/>
  <c r="P1536" i="2"/>
  <c r="P1535" i="2"/>
  <c r="P1534" i="2"/>
  <c r="P1533" i="2"/>
  <c r="P1542" i="2"/>
  <c r="P1541" i="2"/>
  <c r="P1540" i="2"/>
  <c r="P1539" i="2"/>
  <c r="P1538" i="2"/>
  <c r="P1743" i="2"/>
  <c r="P1742" i="2"/>
  <c r="P1741" i="2"/>
  <c r="P1740" i="2"/>
  <c r="P1739" i="2"/>
  <c r="P1547" i="2"/>
  <c r="P1546" i="2"/>
  <c r="P1545" i="2"/>
  <c r="P1544" i="2"/>
  <c r="P1543" i="2"/>
  <c r="P1552" i="2"/>
  <c r="P1551" i="2"/>
  <c r="P1550" i="2"/>
  <c r="P1549" i="2"/>
  <c r="P1548" i="2"/>
  <c r="P1557" i="2"/>
  <c r="P1556" i="2"/>
  <c r="P1555" i="2"/>
  <c r="P1554" i="2"/>
  <c r="P1553" i="2"/>
  <c r="P1562" i="2"/>
  <c r="P1561" i="2"/>
  <c r="P1560" i="2"/>
  <c r="P1559" i="2"/>
  <c r="P1558" i="2"/>
  <c r="P1565" i="2"/>
  <c r="P1564" i="2"/>
  <c r="P1563" i="2"/>
  <c r="P1566" i="2"/>
  <c r="P371" i="2"/>
  <c r="P370" i="2"/>
  <c r="P369" i="2"/>
  <c r="P368" i="2"/>
  <c r="P367" i="2"/>
  <c r="P376" i="2"/>
  <c r="P375" i="2"/>
  <c r="P374" i="2"/>
  <c r="P373" i="2"/>
  <c r="P372" i="2"/>
  <c r="P380" i="2"/>
  <c r="P379" i="2"/>
  <c r="P378" i="2"/>
  <c r="P377" i="2"/>
  <c r="P385" i="2"/>
  <c r="P384" i="2"/>
  <c r="P383" i="2"/>
  <c r="P382" i="2"/>
  <c r="P381" i="2"/>
  <c r="P387" i="2"/>
  <c r="P386" i="2"/>
  <c r="P388" i="2"/>
  <c r="P393" i="2"/>
  <c r="P392" i="2"/>
  <c r="P391" i="2"/>
  <c r="P390" i="2"/>
  <c r="P389" i="2"/>
  <c r="P394" i="2"/>
  <c r="P399" i="2"/>
  <c r="P398" i="2"/>
  <c r="P397" i="2"/>
  <c r="P396" i="2"/>
  <c r="P395" i="2"/>
  <c r="P401" i="2"/>
  <c r="P400" i="2"/>
  <c r="P406" i="2"/>
  <c r="P405" i="2"/>
  <c r="P404" i="2"/>
  <c r="P403" i="2"/>
  <c r="P402" i="2"/>
  <c r="P411" i="2"/>
  <c r="P410" i="2"/>
  <c r="P409" i="2"/>
  <c r="P408" i="2"/>
  <c r="P407" i="2"/>
  <c r="P413" i="2"/>
  <c r="P412" i="2"/>
  <c r="P415" i="2"/>
  <c r="P414" i="2"/>
  <c r="P417" i="2"/>
  <c r="P416" i="2"/>
  <c r="P420" i="2"/>
  <c r="P419" i="2"/>
  <c r="P418" i="2"/>
  <c r="P425" i="2"/>
  <c r="P424" i="2"/>
  <c r="P423" i="2"/>
  <c r="P422" i="2"/>
  <c r="P421" i="2"/>
  <c r="P430" i="2"/>
  <c r="P429" i="2"/>
  <c r="P428" i="2"/>
  <c r="P427" i="2"/>
  <c r="P426" i="2"/>
  <c r="P435" i="2"/>
  <c r="P434" i="2"/>
  <c r="P433" i="2"/>
  <c r="P432" i="2"/>
  <c r="P431" i="2"/>
  <c r="P440" i="2"/>
  <c r="P439" i="2"/>
  <c r="P438" i="2"/>
  <c r="P437" i="2"/>
  <c r="P436" i="2"/>
  <c r="P1678" i="2"/>
  <c r="P1677" i="2"/>
  <c r="P1676" i="2"/>
  <c r="P1675" i="2"/>
  <c r="P1674" i="2"/>
  <c r="P1688" i="2"/>
  <c r="P1687" i="2"/>
  <c r="P1686" i="2"/>
  <c r="P1685" i="2"/>
  <c r="P1684" i="2"/>
  <c r="P1683" i="2"/>
  <c r="P1682" i="2"/>
  <c r="P1681" i="2"/>
  <c r="P1680" i="2"/>
  <c r="P1679" i="2"/>
  <c r="P1693" i="2"/>
  <c r="P1692" i="2"/>
  <c r="P1691" i="2"/>
  <c r="P1690" i="2"/>
  <c r="P1689" i="2"/>
  <c r="P1698" i="2"/>
  <c r="P1697" i="2"/>
  <c r="P1696" i="2"/>
  <c r="P1695" i="2"/>
  <c r="P1694" i="2"/>
  <c r="P1703" i="2"/>
  <c r="P1702" i="2"/>
  <c r="P1701" i="2"/>
  <c r="P1700" i="2"/>
  <c r="P1699" i="2"/>
  <c r="P1708" i="2"/>
  <c r="P1707" i="2"/>
  <c r="P1706" i="2"/>
  <c r="P1705" i="2"/>
  <c r="P1704" i="2"/>
  <c r="P1713" i="2"/>
  <c r="P1712" i="2"/>
  <c r="P1711" i="2"/>
  <c r="P1710" i="2"/>
  <c r="P1709" i="2"/>
  <c r="P1718" i="2"/>
  <c r="P1717" i="2"/>
  <c r="P1716" i="2"/>
  <c r="P1715" i="2"/>
  <c r="P1714" i="2"/>
  <c r="P1723" i="2"/>
  <c r="P1722" i="2"/>
  <c r="P1721" i="2"/>
  <c r="P1720" i="2"/>
  <c r="P1719" i="2"/>
  <c r="P1724" i="2"/>
  <c r="P1727" i="2"/>
  <c r="P1726" i="2"/>
  <c r="P1725" i="2"/>
  <c r="P1729" i="2"/>
  <c r="P1728" i="2"/>
  <c r="P472" i="2"/>
  <c r="P471" i="2"/>
  <c r="P473" i="2"/>
  <c r="P474" i="2"/>
  <c r="P476" i="2"/>
  <c r="P475" i="2"/>
  <c r="P477" i="2"/>
  <c r="P479" i="2"/>
  <c r="P478" i="2"/>
  <c r="P482" i="2"/>
  <c r="P481" i="2"/>
  <c r="P480" i="2"/>
  <c r="P487" i="2"/>
  <c r="P486" i="2"/>
  <c r="P485" i="2"/>
  <c r="P484" i="2"/>
  <c r="P483" i="2"/>
  <c r="P492" i="2"/>
  <c r="P491" i="2"/>
  <c r="P490" i="2"/>
  <c r="P489" i="2"/>
  <c r="P488" i="2"/>
  <c r="P494" i="2"/>
  <c r="P493" i="2"/>
  <c r="P498" i="2"/>
  <c r="P497" i="2"/>
  <c r="P496" i="2"/>
  <c r="P495" i="2"/>
  <c r="P499" i="2"/>
  <c r="P503" i="2"/>
  <c r="P502" i="2"/>
  <c r="P501" i="2"/>
  <c r="P500" i="2"/>
  <c r="P508" i="2"/>
  <c r="P507" i="2"/>
  <c r="P506" i="2"/>
  <c r="P505" i="2"/>
  <c r="P504" i="2"/>
  <c r="P513" i="2"/>
  <c r="P512" i="2"/>
  <c r="P511" i="2"/>
  <c r="P510" i="2"/>
  <c r="P509" i="2"/>
  <c r="P517" i="2"/>
  <c r="P516" i="2"/>
  <c r="P515" i="2"/>
  <c r="P514" i="2"/>
  <c r="P521" i="2"/>
  <c r="P520" i="2"/>
  <c r="P519" i="2"/>
  <c r="P518" i="2"/>
  <c r="P522" i="2"/>
  <c r="P526" i="2"/>
  <c r="P525" i="2"/>
  <c r="P524" i="2"/>
  <c r="P523" i="2"/>
  <c r="P529" i="2"/>
  <c r="P528" i="2"/>
  <c r="P527" i="2"/>
  <c r="P530" i="2"/>
  <c r="P532" i="2"/>
  <c r="P531" i="2"/>
  <c r="P1255" i="2"/>
  <c r="P1256" i="2"/>
  <c r="P1261" i="2"/>
  <c r="P1260" i="2"/>
  <c r="P1259" i="2"/>
  <c r="P1258" i="2"/>
  <c r="P1257" i="2"/>
  <c r="P1262" i="2"/>
  <c r="P1263" i="2"/>
  <c r="P1264" i="2"/>
  <c r="P1265" i="2"/>
  <c r="P1266" i="2"/>
  <c r="P1270" i="2"/>
  <c r="P1269" i="2"/>
  <c r="P1268" i="2"/>
  <c r="P1267" i="2"/>
  <c r="P1274" i="2"/>
  <c r="P1273" i="2"/>
  <c r="P1272" i="2"/>
  <c r="P1271" i="2"/>
  <c r="P1275" i="2"/>
  <c r="P1276" i="2"/>
  <c r="P1277" i="2"/>
  <c r="P1278" i="2"/>
  <c r="P1279" i="2"/>
  <c r="P1280" i="2"/>
  <c r="P1281" i="2"/>
  <c r="P1282" i="2"/>
  <c r="P1283" i="2"/>
  <c r="P1284" i="2"/>
  <c r="P445" i="2"/>
  <c r="P444" i="2"/>
  <c r="P443" i="2"/>
  <c r="P442" i="2"/>
  <c r="P441" i="2"/>
  <c r="P450" i="2"/>
  <c r="P449" i="2"/>
  <c r="P448" i="2"/>
  <c r="P447" i="2"/>
  <c r="P446" i="2"/>
  <c r="P455" i="2"/>
  <c r="P454" i="2"/>
  <c r="P453" i="2"/>
  <c r="P452" i="2"/>
  <c r="P451" i="2"/>
  <c r="P460" i="2"/>
  <c r="P459" i="2"/>
  <c r="P458" i="2"/>
  <c r="P457" i="2"/>
  <c r="P456" i="2"/>
  <c r="P465" i="2"/>
  <c r="P464" i="2"/>
  <c r="P463" i="2"/>
  <c r="P462" i="2"/>
  <c r="P461" i="2"/>
  <c r="P470" i="2"/>
  <c r="P469" i="2"/>
  <c r="P468" i="2"/>
  <c r="P467" i="2"/>
  <c r="P466" i="2"/>
  <c r="P689" i="2"/>
  <c r="P688" i="2"/>
  <c r="P687" i="2"/>
  <c r="P686" i="2"/>
  <c r="P694" i="2"/>
  <c r="P693" i="2"/>
  <c r="P692" i="2"/>
  <c r="P691" i="2"/>
  <c r="P690" i="2"/>
  <c r="P698" i="2"/>
  <c r="P697" i="2"/>
  <c r="P696" i="2"/>
  <c r="P695" i="2"/>
  <c r="P703" i="2"/>
  <c r="P702" i="2"/>
  <c r="P701" i="2"/>
  <c r="P700" i="2"/>
  <c r="P699" i="2"/>
  <c r="P708" i="2"/>
  <c r="P707" i="2"/>
  <c r="P706" i="2"/>
  <c r="P705" i="2"/>
  <c r="P704" i="2"/>
  <c r="P712" i="2"/>
  <c r="P711" i="2"/>
  <c r="P710" i="2"/>
  <c r="P709" i="2"/>
  <c r="P716" i="2"/>
  <c r="P715" i="2"/>
  <c r="P714" i="2"/>
  <c r="P713" i="2"/>
  <c r="P717" i="2"/>
  <c r="P719" i="2"/>
  <c r="P718" i="2"/>
  <c r="P721" i="2"/>
  <c r="P720" i="2"/>
  <c r="P726" i="2"/>
  <c r="P725" i="2"/>
  <c r="P724" i="2"/>
  <c r="P723" i="2"/>
  <c r="P722" i="2"/>
  <c r="P728" i="2"/>
  <c r="P727" i="2"/>
  <c r="P733" i="2"/>
  <c r="P732" i="2"/>
  <c r="P731" i="2"/>
  <c r="P730" i="2"/>
  <c r="P729" i="2"/>
  <c r="P738" i="2"/>
  <c r="P737" i="2"/>
  <c r="P736" i="2"/>
  <c r="P735" i="2"/>
  <c r="P734" i="2"/>
  <c r="P740" i="2"/>
  <c r="P739" i="2"/>
  <c r="P744" i="2"/>
  <c r="P743" i="2"/>
  <c r="P742" i="2"/>
  <c r="P741" i="2"/>
  <c r="P746" i="2"/>
  <c r="P745" i="2"/>
  <c r="P751" i="2"/>
  <c r="P750" i="2"/>
  <c r="P749" i="2"/>
  <c r="P748" i="2"/>
  <c r="P747" i="2"/>
  <c r="P755" i="2"/>
  <c r="P754" i="2"/>
  <c r="P753" i="2"/>
  <c r="P752" i="2"/>
  <c r="P759" i="2"/>
  <c r="P758" i="2"/>
  <c r="P757" i="2"/>
  <c r="P756" i="2"/>
  <c r="P764" i="2"/>
  <c r="P763" i="2"/>
  <c r="P762" i="2"/>
  <c r="P761" i="2"/>
  <c r="P760" i="2"/>
  <c r="P769" i="2"/>
  <c r="P768" i="2"/>
  <c r="P767" i="2"/>
  <c r="P766" i="2"/>
  <c r="P765" i="2"/>
  <c r="P774" i="2"/>
  <c r="P773" i="2"/>
  <c r="P772" i="2"/>
  <c r="P771" i="2"/>
  <c r="P770" i="2"/>
  <c r="P779" i="2"/>
  <c r="P778" i="2"/>
  <c r="P777" i="2"/>
  <c r="P776" i="2"/>
  <c r="P775" i="2"/>
  <c r="P784" i="2"/>
  <c r="P783" i="2"/>
  <c r="P782" i="2"/>
  <c r="P781" i="2"/>
  <c r="P780" i="2"/>
  <c r="P789" i="2"/>
  <c r="P788" i="2"/>
  <c r="P787" i="2"/>
  <c r="P786" i="2"/>
  <c r="P785" i="2"/>
  <c r="P792" i="2"/>
  <c r="P791" i="2"/>
  <c r="P790" i="2"/>
  <c r="P797" i="2"/>
  <c r="P796" i="2"/>
  <c r="P795" i="2"/>
  <c r="P794" i="2"/>
  <c r="P793" i="2"/>
  <c r="P802" i="2"/>
  <c r="P801" i="2"/>
  <c r="P800" i="2"/>
  <c r="P799" i="2"/>
  <c r="P798" i="2"/>
  <c r="P807" i="2"/>
  <c r="P806" i="2"/>
  <c r="P805" i="2"/>
  <c r="P804" i="2"/>
  <c r="P803" i="2"/>
  <c r="P808" i="2"/>
  <c r="P813" i="2"/>
  <c r="P812" i="2"/>
  <c r="P811" i="2"/>
  <c r="P810" i="2"/>
  <c r="P809" i="2"/>
  <c r="P818" i="2"/>
  <c r="P817" i="2"/>
  <c r="P816" i="2"/>
  <c r="P815" i="2"/>
  <c r="P814" i="2"/>
  <c r="P823" i="2"/>
  <c r="P822" i="2"/>
  <c r="P821" i="2"/>
  <c r="P820" i="2"/>
  <c r="P819" i="2"/>
  <c r="P828" i="2"/>
  <c r="P827" i="2"/>
  <c r="P826" i="2"/>
  <c r="P825" i="2"/>
  <c r="P824" i="2"/>
  <c r="P833" i="2"/>
  <c r="P832" i="2"/>
  <c r="P831" i="2"/>
  <c r="P830" i="2"/>
  <c r="P829" i="2"/>
  <c r="P838" i="2"/>
  <c r="P837" i="2"/>
  <c r="P836" i="2"/>
  <c r="P835" i="2"/>
  <c r="P834" i="2"/>
  <c r="P843" i="2"/>
  <c r="P842" i="2"/>
  <c r="P841" i="2"/>
  <c r="P840" i="2"/>
  <c r="P839" i="2"/>
  <c r="P848" i="2"/>
  <c r="P847" i="2"/>
  <c r="P846" i="2"/>
  <c r="P845" i="2"/>
  <c r="P844" i="2"/>
  <c r="P853" i="2"/>
  <c r="P852" i="2"/>
  <c r="P851" i="2"/>
  <c r="P850" i="2"/>
  <c r="P849" i="2"/>
  <c r="P858" i="2"/>
  <c r="P857" i="2"/>
  <c r="P856" i="2"/>
  <c r="P855" i="2"/>
  <c r="P854" i="2"/>
  <c r="P862" i="2"/>
  <c r="P861" i="2"/>
  <c r="P860" i="2"/>
  <c r="P859" i="2"/>
  <c r="P866" i="2"/>
  <c r="P865" i="2"/>
  <c r="P864" i="2"/>
  <c r="P863" i="2"/>
  <c r="P871" i="2"/>
  <c r="P870" i="2"/>
  <c r="P869" i="2"/>
  <c r="P868" i="2"/>
  <c r="P867" i="2"/>
  <c r="P876" i="2"/>
  <c r="P875" i="2"/>
  <c r="P874" i="2"/>
  <c r="P873" i="2"/>
  <c r="P872" i="2"/>
  <c r="P881" i="2"/>
  <c r="P880" i="2"/>
  <c r="P879" i="2"/>
  <c r="P878" i="2"/>
  <c r="P877" i="2"/>
  <c r="P886" i="2"/>
  <c r="P885" i="2"/>
  <c r="P884" i="2"/>
  <c r="P883" i="2"/>
  <c r="P882" i="2"/>
  <c r="P891" i="2"/>
  <c r="P890" i="2"/>
  <c r="P889" i="2"/>
  <c r="P888" i="2"/>
  <c r="P887" i="2"/>
  <c r="P896" i="2"/>
  <c r="P895" i="2"/>
  <c r="P894" i="2"/>
  <c r="P893" i="2"/>
  <c r="P892" i="2"/>
  <c r="P901" i="2"/>
  <c r="P900" i="2"/>
  <c r="P899" i="2"/>
  <c r="P898" i="2"/>
  <c r="P897" i="2"/>
  <c r="P906" i="2"/>
  <c r="P905" i="2"/>
  <c r="P904" i="2"/>
  <c r="P903" i="2"/>
  <c r="P902" i="2"/>
  <c r="P911" i="2"/>
  <c r="P910" i="2"/>
  <c r="P909" i="2"/>
  <c r="P908" i="2"/>
  <c r="P907" i="2"/>
  <c r="P916" i="2"/>
  <c r="P915" i="2"/>
  <c r="P914" i="2"/>
  <c r="P913" i="2"/>
  <c r="P912" i="2"/>
  <c r="P921" i="2"/>
  <c r="P920" i="2"/>
  <c r="P919" i="2"/>
  <c r="P918" i="2"/>
  <c r="P917" i="2"/>
  <c r="P926" i="2"/>
  <c r="P925" i="2"/>
  <c r="P924" i="2"/>
  <c r="P923" i="2"/>
  <c r="P922" i="2"/>
  <c r="P931" i="2"/>
  <c r="P930" i="2"/>
  <c r="P929" i="2"/>
  <c r="P928" i="2"/>
  <c r="P927" i="2"/>
  <c r="P936" i="2"/>
  <c r="P935" i="2"/>
  <c r="P934" i="2"/>
  <c r="P933" i="2"/>
  <c r="P932" i="2"/>
  <c r="P941" i="2"/>
  <c r="P940" i="2"/>
  <c r="P939" i="2"/>
  <c r="P938" i="2"/>
  <c r="P937" i="2"/>
  <c r="P946" i="2"/>
  <c r="P945" i="2"/>
  <c r="P944" i="2"/>
  <c r="P943" i="2"/>
  <c r="P942" i="2"/>
  <c r="P951" i="2"/>
  <c r="P950" i="2"/>
  <c r="P949" i="2"/>
  <c r="P948" i="2"/>
  <c r="P947" i="2"/>
  <c r="P953" i="2"/>
  <c r="P952" i="2"/>
  <c r="P955" i="2"/>
  <c r="P954" i="2"/>
  <c r="P960" i="2"/>
  <c r="P959" i="2"/>
  <c r="P958" i="2"/>
  <c r="P957" i="2"/>
  <c r="P956" i="2"/>
  <c r="P965" i="2"/>
  <c r="P964" i="2"/>
  <c r="P963" i="2"/>
  <c r="P962" i="2"/>
  <c r="P961" i="2"/>
  <c r="P970" i="2"/>
  <c r="P969" i="2"/>
  <c r="P968" i="2"/>
  <c r="P967" i="2"/>
  <c r="P966" i="2"/>
  <c r="P975" i="2"/>
  <c r="P974" i="2"/>
  <c r="P973" i="2"/>
  <c r="P972" i="2"/>
  <c r="P971" i="2"/>
  <c r="P980" i="2"/>
  <c r="P979" i="2"/>
  <c r="P978" i="2"/>
  <c r="P977" i="2"/>
  <c r="P976" i="2"/>
  <c r="P985" i="2"/>
  <c r="P984" i="2"/>
  <c r="P983" i="2"/>
  <c r="P982" i="2"/>
  <c r="P981" i="2"/>
  <c r="P986" i="2"/>
  <c r="P1016" i="2"/>
  <c r="P1015" i="2"/>
  <c r="P1014" i="2"/>
  <c r="P1013" i="2"/>
  <c r="P1012" i="2"/>
  <c r="P1011" i="2"/>
  <c r="P1010" i="2"/>
  <c r="P1009" i="2"/>
  <c r="P1008" i="2"/>
  <c r="P1007" i="2"/>
  <c r="P1006" i="2"/>
  <c r="P1005" i="2"/>
  <c r="P1004" i="2"/>
  <c r="P1003" i="2"/>
  <c r="P1002" i="2"/>
  <c r="P1001" i="2"/>
  <c r="P1000" i="2"/>
  <c r="P999" i="2"/>
  <c r="P998" i="2"/>
  <c r="P997" i="2"/>
  <c r="P996" i="2"/>
  <c r="P995" i="2"/>
  <c r="P994" i="2"/>
  <c r="P993" i="2"/>
  <c r="P992" i="2"/>
  <c r="P991" i="2"/>
  <c r="P990" i="2"/>
  <c r="P989" i="2"/>
  <c r="P988" i="2"/>
  <c r="P987" i="2"/>
  <c r="P360" i="2"/>
  <c r="P359" i="2"/>
  <c r="P362" i="2"/>
  <c r="P361" i="2"/>
  <c r="P364" i="2"/>
  <c r="P363" i="2"/>
  <c r="P366" i="2"/>
  <c r="P365" i="2"/>
  <c r="L54" i="2" l="1"/>
  <c r="M54" i="2" s="1"/>
  <c r="L55" i="2"/>
  <c r="M55" i="2" s="1"/>
  <c r="L56" i="2"/>
  <c r="M56" i="2" s="1"/>
  <c r="L57" i="2"/>
  <c r="M57" i="2" s="1"/>
  <c r="L58" i="2"/>
  <c r="M58" i="2" s="1"/>
  <c r="L59" i="2"/>
  <c r="M59" i="2" s="1"/>
  <c r="L60" i="2"/>
  <c r="M60" i="2" s="1"/>
  <c r="L61" i="2"/>
  <c r="M61" i="2" s="1"/>
  <c r="L62" i="2"/>
  <c r="M62" i="2" s="1"/>
  <c r="L63" i="2"/>
  <c r="M63" i="2" s="1"/>
  <c r="L64" i="2"/>
  <c r="M64" i="2" s="1"/>
  <c r="L68" i="2"/>
  <c r="M68" i="2" s="1"/>
  <c r="L67" i="2"/>
  <c r="M67" i="2" s="1"/>
  <c r="L66" i="2"/>
  <c r="M66" i="2" s="1"/>
  <c r="L65" i="2"/>
  <c r="M65" i="2" s="1"/>
  <c r="L72" i="2"/>
  <c r="M72" i="2" s="1"/>
  <c r="L71" i="2"/>
  <c r="M71" i="2" s="1"/>
  <c r="L70" i="2"/>
  <c r="M70" i="2" s="1"/>
  <c r="L69" i="2"/>
  <c r="M69" i="2" s="1"/>
  <c r="L74" i="2"/>
  <c r="M74" i="2" s="1"/>
  <c r="L73" i="2"/>
  <c r="M73" i="2" s="1"/>
  <c r="L79" i="2"/>
  <c r="M79" i="2" s="1"/>
  <c r="L78" i="2"/>
  <c r="M78" i="2" s="1"/>
  <c r="L77" i="2"/>
  <c r="M77" i="2" s="1"/>
  <c r="L76" i="2"/>
  <c r="M76" i="2" s="1"/>
  <c r="L75" i="2"/>
  <c r="M75" i="2" s="1"/>
  <c r="L84" i="2"/>
  <c r="M84" i="2" s="1"/>
  <c r="L83" i="2"/>
  <c r="M83" i="2" s="1"/>
  <c r="L82" i="2"/>
  <c r="M82" i="2" s="1"/>
  <c r="L81" i="2"/>
  <c r="M81" i="2" s="1"/>
  <c r="L80" i="2"/>
  <c r="M80" i="2" s="1"/>
  <c r="L89" i="2"/>
  <c r="M89" i="2" s="1"/>
  <c r="L88" i="2"/>
  <c r="M88" i="2" s="1"/>
  <c r="L87" i="2"/>
  <c r="M87" i="2" s="1"/>
  <c r="L86" i="2"/>
  <c r="M86" i="2" s="1"/>
  <c r="L85" i="2"/>
  <c r="M85" i="2" s="1"/>
  <c r="L94" i="2"/>
  <c r="M94" i="2" s="1"/>
  <c r="L93" i="2"/>
  <c r="M93" i="2" s="1"/>
  <c r="L92" i="2"/>
  <c r="M92" i="2" s="1"/>
  <c r="L91" i="2"/>
  <c r="M91" i="2" s="1"/>
  <c r="L90" i="2"/>
  <c r="M90" i="2" s="1"/>
  <c r="L99" i="2"/>
  <c r="M99" i="2" s="1"/>
  <c r="L98" i="2"/>
  <c r="M98" i="2" s="1"/>
  <c r="L97" i="2"/>
  <c r="M97" i="2" s="1"/>
  <c r="L96" i="2"/>
  <c r="M96" i="2" s="1"/>
  <c r="L95" i="2"/>
  <c r="M95" i="2" s="1"/>
  <c r="L104" i="2"/>
  <c r="M104" i="2" s="1"/>
  <c r="L103" i="2"/>
  <c r="M103" i="2" s="1"/>
  <c r="L102" i="2"/>
  <c r="M102" i="2" s="1"/>
  <c r="L101" i="2"/>
  <c r="M101" i="2" s="1"/>
  <c r="L100" i="2"/>
  <c r="M100" i="2" s="1"/>
  <c r="L109" i="2"/>
  <c r="M109" i="2" s="1"/>
  <c r="L108" i="2"/>
  <c r="M108" i="2" s="1"/>
  <c r="L107" i="2"/>
  <c r="M107" i="2" s="1"/>
  <c r="L106" i="2"/>
  <c r="M106" i="2" s="1"/>
  <c r="L105" i="2"/>
  <c r="M105" i="2" s="1"/>
  <c r="L114" i="2"/>
  <c r="M114" i="2" s="1"/>
  <c r="L113" i="2"/>
  <c r="M113" i="2" s="1"/>
  <c r="L112" i="2"/>
  <c r="M112" i="2" s="1"/>
  <c r="L111" i="2"/>
  <c r="M111" i="2" s="1"/>
  <c r="L110" i="2"/>
  <c r="M110" i="2" s="1"/>
  <c r="L115" i="2"/>
  <c r="M115" i="2" s="1"/>
  <c r="L116" i="2"/>
  <c r="M116" i="2" s="1"/>
  <c r="L117" i="2"/>
  <c r="M117" i="2" s="1"/>
  <c r="L119" i="2"/>
  <c r="M119" i="2" s="1"/>
  <c r="L118" i="2"/>
  <c r="M118" i="2" s="1"/>
  <c r="L121" i="2"/>
  <c r="M121" i="2" s="1"/>
  <c r="L120" i="2"/>
  <c r="M120" i="2" s="1"/>
  <c r="L123" i="2"/>
  <c r="M123" i="2" s="1"/>
  <c r="L122" i="2"/>
  <c r="M122" i="2" s="1"/>
  <c r="L125" i="2"/>
  <c r="M125" i="2" s="1"/>
  <c r="L124" i="2"/>
  <c r="M124" i="2" s="1"/>
  <c r="L127" i="2"/>
  <c r="M127" i="2" s="1"/>
  <c r="L126" i="2"/>
  <c r="M126" i="2" s="1"/>
  <c r="L129" i="2"/>
  <c r="M129" i="2" s="1"/>
  <c r="L128" i="2"/>
  <c r="M128" i="2" s="1"/>
  <c r="L131" i="2"/>
  <c r="M131" i="2" s="1"/>
  <c r="L130" i="2"/>
  <c r="M130" i="2" s="1"/>
  <c r="L133" i="2"/>
  <c r="M133" i="2" s="1"/>
  <c r="L132" i="2"/>
  <c r="M132" i="2" s="1"/>
  <c r="L135" i="2"/>
  <c r="M135" i="2" s="1"/>
  <c r="L134" i="2"/>
  <c r="M134" i="2" s="1"/>
  <c r="L137" i="2"/>
  <c r="M137" i="2" s="1"/>
  <c r="L136" i="2"/>
  <c r="M136" i="2" s="1"/>
  <c r="L138" i="2"/>
  <c r="M138" i="2" s="1"/>
  <c r="L143" i="2"/>
  <c r="M143" i="2" s="1"/>
  <c r="L142" i="2"/>
  <c r="M142" i="2" s="1"/>
  <c r="L141" i="2"/>
  <c r="M141" i="2" s="1"/>
  <c r="L140" i="2"/>
  <c r="M140" i="2" s="1"/>
  <c r="L139" i="2"/>
  <c r="M139" i="2" s="1"/>
  <c r="L148" i="2"/>
  <c r="M148" i="2" s="1"/>
  <c r="L147" i="2"/>
  <c r="M147" i="2" s="1"/>
  <c r="L146" i="2"/>
  <c r="M146" i="2" s="1"/>
  <c r="L145" i="2"/>
  <c r="M145" i="2" s="1"/>
  <c r="L144" i="2"/>
  <c r="M144" i="2" s="1"/>
  <c r="L153" i="2"/>
  <c r="M153" i="2" s="1"/>
  <c r="L152" i="2"/>
  <c r="M152" i="2" s="1"/>
  <c r="L151" i="2"/>
  <c r="M151" i="2" s="1"/>
  <c r="L150" i="2"/>
  <c r="M150" i="2" s="1"/>
  <c r="L149" i="2"/>
  <c r="M149" i="2" s="1"/>
  <c r="L158" i="2"/>
  <c r="M158" i="2" s="1"/>
  <c r="L157" i="2"/>
  <c r="M157" i="2" s="1"/>
  <c r="L156" i="2"/>
  <c r="M156" i="2" s="1"/>
  <c r="L155" i="2"/>
  <c r="M155" i="2" s="1"/>
  <c r="L154" i="2"/>
  <c r="M154" i="2" s="1"/>
  <c r="L163" i="2"/>
  <c r="M163" i="2" s="1"/>
  <c r="L162" i="2"/>
  <c r="M162" i="2" s="1"/>
  <c r="L161" i="2"/>
  <c r="M161" i="2" s="1"/>
  <c r="L160" i="2"/>
  <c r="M160" i="2" s="1"/>
  <c r="L159" i="2"/>
  <c r="M159" i="2" s="1"/>
  <c r="L168" i="2"/>
  <c r="M168" i="2" s="1"/>
  <c r="L167" i="2"/>
  <c r="M167" i="2" s="1"/>
  <c r="L166" i="2"/>
  <c r="M166" i="2" s="1"/>
  <c r="L165" i="2"/>
  <c r="M165" i="2" s="1"/>
  <c r="L164" i="2"/>
  <c r="M164" i="2" s="1"/>
  <c r="L173" i="2"/>
  <c r="M173" i="2" s="1"/>
  <c r="L172" i="2"/>
  <c r="M172" i="2" s="1"/>
  <c r="L171" i="2"/>
  <c r="M171" i="2" s="1"/>
  <c r="L170" i="2"/>
  <c r="M170" i="2" s="1"/>
  <c r="L169" i="2"/>
  <c r="M169" i="2" s="1"/>
  <c r="L178" i="2"/>
  <c r="M178" i="2" s="1"/>
  <c r="L177" i="2"/>
  <c r="M177" i="2" s="1"/>
  <c r="L176" i="2"/>
  <c r="M176" i="2" s="1"/>
  <c r="L175" i="2"/>
  <c r="M175" i="2" s="1"/>
  <c r="L174" i="2"/>
  <c r="M174" i="2" s="1"/>
  <c r="L179" i="2"/>
  <c r="M179" i="2" s="1"/>
  <c r="L180" i="2"/>
  <c r="M180" i="2" s="1"/>
  <c r="L181" i="2"/>
  <c r="M181" i="2" s="1"/>
  <c r="L182" i="2"/>
  <c r="M182" i="2" s="1"/>
  <c r="L183" i="2"/>
  <c r="M183" i="2" s="1"/>
  <c r="L184" i="2"/>
  <c r="M184" i="2" s="1"/>
  <c r="L185" i="2"/>
  <c r="M185" i="2" s="1"/>
  <c r="L186" i="2"/>
  <c r="M186" i="2" s="1"/>
  <c r="L187" i="2"/>
  <c r="M187" i="2" s="1"/>
  <c r="L188" i="2"/>
  <c r="M188" i="2" s="1"/>
  <c r="L189" i="2"/>
  <c r="M189" i="2" s="1"/>
  <c r="L190" i="2"/>
  <c r="M190" i="2" s="1"/>
  <c r="L195" i="2"/>
  <c r="M195" i="2" s="1"/>
  <c r="L194" i="2"/>
  <c r="M194" i="2" s="1"/>
  <c r="L193" i="2"/>
  <c r="M193" i="2" s="1"/>
  <c r="L192" i="2"/>
  <c r="M192" i="2" s="1"/>
  <c r="L191" i="2"/>
  <c r="M191" i="2" s="1"/>
  <c r="L200" i="2"/>
  <c r="M200" i="2" s="1"/>
  <c r="L199" i="2"/>
  <c r="M199" i="2" s="1"/>
  <c r="L198" i="2"/>
  <c r="M198" i="2" s="1"/>
  <c r="L197" i="2"/>
  <c r="M197" i="2" s="1"/>
  <c r="L196" i="2"/>
  <c r="M196" i="2" s="1"/>
  <c r="L205" i="2"/>
  <c r="M205" i="2" s="1"/>
  <c r="L204" i="2"/>
  <c r="M204" i="2" s="1"/>
  <c r="L203" i="2"/>
  <c r="M203" i="2" s="1"/>
  <c r="L202" i="2"/>
  <c r="M202" i="2" s="1"/>
  <c r="L201" i="2"/>
  <c r="M201" i="2" s="1"/>
  <c r="L210" i="2"/>
  <c r="M210" i="2" s="1"/>
  <c r="L209" i="2"/>
  <c r="M209" i="2" s="1"/>
  <c r="L208" i="2"/>
  <c r="M208" i="2" s="1"/>
  <c r="L207" i="2"/>
  <c r="M207" i="2" s="1"/>
  <c r="L206" i="2"/>
  <c r="M206" i="2" s="1"/>
  <c r="L214" i="2"/>
  <c r="M214" i="2" s="1"/>
  <c r="L213" i="2"/>
  <c r="M213" i="2" s="1"/>
  <c r="L212" i="2"/>
  <c r="M212" i="2" s="1"/>
  <c r="L211" i="2"/>
  <c r="M211" i="2" s="1"/>
  <c r="L218" i="2"/>
  <c r="M218" i="2" s="1"/>
  <c r="L217" i="2"/>
  <c r="M217" i="2" s="1"/>
  <c r="L216" i="2"/>
  <c r="M216" i="2" s="1"/>
  <c r="L215" i="2"/>
  <c r="M215" i="2" s="1"/>
  <c r="L222" i="2"/>
  <c r="M222" i="2" s="1"/>
  <c r="L221" i="2"/>
  <c r="M221" i="2" s="1"/>
  <c r="L220" i="2"/>
  <c r="M220" i="2" s="1"/>
  <c r="L219" i="2"/>
  <c r="M219" i="2" s="1"/>
  <c r="L226" i="2"/>
  <c r="M226" i="2" s="1"/>
  <c r="L225" i="2"/>
  <c r="M225" i="2" s="1"/>
  <c r="L224" i="2"/>
  <c r="M224" i="2" s="1"/>
  <c r="L223" i="2"/>
  <c r="M223" i="2" s="1"/>
  <c r="L1744" i="2"/>
  <c r="M1744" i="2" s="1"/>
  <c r="L1738" i="2"/>
  <c r="M1738" i="2" s="1"/>
  <c r="L1737" i="2"/>
  <c r="M1737" i="2" s="1"/>
  <c r="L1736" i="2"/>
  <c r="M1736" i="2" s="1"/>
  <c r="L228" i="2"/>
  <c r="M228" i="2" s="1"/>
  <c r="L227" i="2"/>
  <c r="M227" i="2" s="1"/>
  <c r="L230" i="2"/>
  <c r="M230" i="2" s="1"/>
  <c r="L229" i="2"/>
  <c r="M229" i="2" s="1"/>
  <c r="L231" i="2"/>
  <c r="M231" i="2" s="1"/>
  <c r="L232" i="2"/>
  <c r="M232" i="2" s="1"/>
  <c r="L233" i="2"/>
  <c r="M233" i="2" s="1"/>
  <c r="L235" i="2"/>
  <c r="M235" i="2" s="1"/>
  <c r="L234" i="2"/>
  <c r="M234" i="2" s="1"/>
  <c r="L236" i="2"/>
  <c r="M236" i="2" s="1"/>
  <c r="L237" i="2"/>
  <c r="M237" i="2" s="1"/>
  <c r="L238" i="2"/>
  <c r="M238" i="2" s="1"/>
  <c r="L239" i="2"/>
  <c r="M239" i="2" s="1"/>
  <c r="L240" i="2"/>
  <c r="M240" i="2" s="1"/>
  <c r="L241" i="2"/>
  <c r="M241" i="2" s="1"/>
  <c r="L244" i="2"/>
  <c r="M244" i="2" s="1"/>
  <c r="L243" i="2"/>
  <c r="M243" i="2" s="1"/>
  <c r="L242" i="2"/>
  <c r="M242" i="2" s="1"/>
  <c r="L247" i="2"/>
  <c r="M247" i="2" s="1"/>
  <c r="L246" i="2"/>
  <c r="M246" i="2" s="1"/>
  <c r="L245" i="2"/>
  <c r="M245" i="2" s="1"/>
  <c r="L252" i="2"/>
  <c r="M252" i="2" s="1"/>
  <c r="L251" i="2"/>
  <c r="M251" i="2" s="1"/>
  <c r="L250" i="2"/>
  <c r="M250" i="2" s="1"/>
  <c r="L249" i="2"/>
  <c r="M249" i="2" s="1"/>
  <c r="L248" i="2"/>
  <c r="M248" i="2" s="1"/>
  <c r="L257" i="2"/>
  <c r="M257" i="2" s="1"/>
  <c r="L256" i="2"/>
  <c r="M256" i="2" s="1"/>
  <c r="L255" i="2"/>
  <c r="M255" i="2" s="1"/>
  <c r="L254" i="2"/>
  <c r="M254" i="2" s="1"/>
  <c r="L253" i="2"/>
  <c r="M253" i="2" s="1"/>
  <c r="L262" i="2"/>
  <c r="M262" i="2" s="1"/>
  <c r="L261" i="2"/>
  <c r="M261" i="2" s="1"/>
  <c r="L260" i="2"/>
  <c r="M260" i="2" s="1"/>
  <c r="L259" i="2"/>
  <c r="M259" i="2" s="1"/>
  <c r="L258" i="2"/>
  <c r="M258" i="2" s="1"/>
  <c r="L267" i="2"/>
  <c r="M267" i="2" s="1"/>
  <c r="L266" i="2"/>
  <c r="M266" i="2" s="1"/>
  <c r="L265" i="2"/>
  <c r="M265" i="2" s="1"/>
  <c r="L264" i="2"/>
  <c r="M264" i="2" s="1"/>
  <c r="L263" i="2"/>
  <c r="M263" i="2" s="1"/>
  <c r="L272" i="2"/>
  <c r="M272" i="2" s="1"/>
  <c r="L271" i="2"/>
  <c r="M271" i="2" s="1"/>
  <c r="L270" i="2"/>
  <c r="M270" i="2" s="1"/>
  <c r="L269" i="2"/>
  <c r="M269" i="2" s="1"/>
  <c r="L268" i="2"/>
  <c r="M268" i="2" s="1"/>
  <c r="L277" i="2"/>
  <c r="M277" i="2" s="1"/>
  <c r="L276" i="2"/>
  <c r="M276" i="2" s="1"/>
  <c r="L275" i="2"/>
  <c r="M275" i="2" s="1"/>
  <c r="L274" i="2"/>
  <c r="M274" i="2" s="1"/>
  <c r="L273" i="2"/>
  <c r="M273" i="2" s="1"/>
  <c r="L282" i="2"/>
  <c r="M282" i="2" s="1"/>
  <c r="L281" i="2"/>
  <c r="M281" i="2" s="1"/>
  <c r="L280" i="2"/>
  <c r="M280" i="2" s="1"/>
  <c r="L279" i="2"/>
  <c r="M279" i="2" s="1"/>
  <c r="L278" i="2"/>
  <c r="M278" i="2" s="1"/>
  <c r="L287" i="2"/>
  <c r="M287" i="2" s="1"/>
  <c r="L286" i="2"/>
  <c r="M286" i="2" s="1"/>
  <c r="L285" i="2"/>
  <c r="M285" i="2" s="1"/>
  <c r="L284" i="2"/>
  <c r="M284" i="2" s="1"/>
  <c r="L283" i="2"/>
  <c r="M283" i="2" s="1"/>
  <c r="L292" i="2"/>
  <c r="M292" i="2" s="1"/>
  <c r="L291" i="2"/>
  <c r="M291" i="2" s="1"/>
  <c r="L290" i="2"/>
  <c r="M290" i="2" s="1"/>
  <c r="L289" i="2"/>
  <c r="M289" i="2" s="1"/>
  <c r="L288" i="2"/>
  <c r="M288" i="2" s="1"/>
  <c r="L297" i="2"/>
  <c r="M297" i="2" s="1"/>
  <c r="L296" i="2"/>
  <c r="M296" i="2" s="1"/>
  <c r="L295" i="2"/>
  <c r="M295" i="2" s="1"/>
  <c r="L294" i="2"/>
  <c r="M294" i="2" s="1"/>
  <c r="L293" i="2"/>
  <c r="M293" i="2" s="1"/>
  <c r="L302" i="2"/>
  <c r="M302" i="2" s="1"/>
  <c r="L301" i="2"/>
  <c r="M301" i="2" s="1"/>
  <c r="L300" i="2"/>
  <c r="M300" i="2" s="1"/>
  <c r="L299" i="2"/>
  <c r="M299" i="2" s="1"/>
  <c r="L298" i="2"/>
  <c r="M298" i="2" s="1"/>
  <c r="L307" i="2"/>
  <c r="M307" i="2" s="1"/>
  <c r="L306" i="2"/>
  <c r="M306" i="2" s="1"/>
  <c r="L305" i="2"/>
  <c r="M305" i="2" s="1"/>
  <c r="L304" i="2"/>
  <c r="M304" i="2" s="1"/>
  <c r="L303" i="2"/>
  <c r="M303" i="2" s="1"/>
  <c r="L312" i="2"/>
  <c r="M312" i="2" s="1"/>
  <c r="L311" i="2"/>
  <c r="M311" i="2" s="1"/>
  <c r="L310" i="2"/>
  <c r="M310" i="2" s="1"/>
  <c r="L309" i="2"/>
  <c r="M309" i="2" s="1"/>
  <c r="L308" i="2"/>
  <c r="M308" i="2" s="1"/>
  <c r="L313" i="2"/>
  <c r="M313" i="2" s="1"/>
  <c r="L314" i="2"/>
  <c r="M314" i="2" s="1"/>
  <c r="L315" i="2"/>
  <c r="M315" i="2" s="1"/>
  <c r="L316" i="2"/>
  <c r="M316" i="2" s="1"/>
  <c r="L320" i="2"/>
  <c r="M320" i="2" s="1"/>
  <c r="L319" i="2"/>
  <c r="M319" i="2" s="1"/>
  <c r="L318" i="2"/>
  <c r="M318" i="2" s="1"/>
  <c r="L317" i="2"/>
  <c r="M317" i="2" s="1"/>
  <c r="L324" i="2"/>
  <c r="M324" i="2" s="1"/>
  <c r="L323" i="2"/>
  <c r="M323" i="2" s="1"/>
  <c r="L322" i="2"/>
  <c r="M322" i="2" s="1"/>
  <c r="L321" i="2"/>
  <c r="M321" i="2" s="1"/>
  <c r="L328" i="2"/>
  <c r="M328" i="2" s="1"/>
  <c r="L327" i="2"/>
  <c r="M327" i="2" s="1"/>
  <c r="L326" i="2"/>
  <c r="M326" i="2" s="1"/>
  <c r="L325" i="2"/>
  <c r="M325" i="2" s="1"/>
  <c r="L332" i="2"/>
  <c r="M332" i="2" s="1"/>
  <c r="L331" i="2"/>
  <c r="M331" i="2" s="1"/>
  <c r="L330" i="2"/>
  <c r="M330" i="2" s="1"/>
  <c r="L329" i="2"/>
  <c r="M329" i="2" s="1"/>
  <c r="L336" i="2"/>
  <c r="M336" i="2" s="1"/>
  <c r="L335" i="2"/>
  <c r="M335" i="2" s="1"/>
  <c r="L334" i="2"/>
  <c r="M334" i="2" s="1"/>
  <c r="L333" i="2"/>
  <c r="M333" i="2" s="1"/>
  <c r="L340" i="2"/>
  <c r="M340" i="2" s="1"/>
  <c r="L339" i="2"/>
  <c r="M339" i="2" s="1"/>
  <c r="L338" i="2"/>
  <c r="M338" i="2" s="1"/>
  <c r="L337" i="2"/>
  <c r="M337" i="2" s="1"/>
  <c r="L344" i="2"/>
  <c r="M344" i="2" s="1"/>
  <c r="L343" i="2"/>
  <c r="M343" i="2" s="1"/>
  <c r="L342" i="2"/>
  <c r="M342" i="2" s="1"/>
  <c r="L341" i="2"/>
  <c r="M341" i="2" s="1"/>
  <c r="L348" i="2"/>
  <c r="M348" i="2" s="1"/>
  <c r="L347" i="2"/>
  <c r="M347" i="2" s="1"/>
  <c r="L346" i="2"/>
  <c r="M346" i="2" s="1"/>
  <c r="L345" i="2"/>
  <c r="M345" i="2" s="1"/>
  <c r="L350" i="2"/>
  <c r="M350" i="2" s="1"/>
  <c r="L349" i="2"/>
  <c r="M349" i="2" s="1"/>
  <c r="L352" i="2"/>
  <c r="M352" i="2" s="1"/>
  <c r="L351" i="2"/>
  <c r="M351" i="2" s="1"/>
  <c r="L353" i="2"/>
  <c r="M353" i="2" s="1"/>
  <c r="L354" i="2"/>
  <c r="M354" i="2" s="1"/>
  <c r="L355" i="2"/>
  <c r="M355" i="2" s="1"/>
  <c r="L356" i="2"/>
  <c r="M356" i="2" s="1"/>
  <c r="L357" i="2"/>
  <c r="M357" i="2" s="1"/>
  <c r="L358" i="2"/>
  <c r="M358" i="2" s="1"/>
  <c r="L1021" i="2"/>
  <c r="M1021" i="2" s="1"/>
  <c r="L1020" i="2"/>
  <c r="M1020" i="2" s="1"/>
  <c r="L1019" i="2"/>
  <c r="M1019" i="2" s="1"/>
  <c r="L1018" i="2"/>
  <c r="M1018" i="2" s="1"/>
  <c r="L1017" i="2"/>
  <c r="M1017" i="2" s="1"/>
  <c r="L1026" i="2"/>
  <c r="M1026" i="2" s="1"/>
  <c r="L1025" i="2"/>
  <c r="M1025" i="2" s="1"/>
  <c r="L1024" i="2"/>
  <c r="M1024" i="2" s="1"/>
  <c r="L1023" i="2"/>
  <c r="M1023" i="2" s="1"/>
  <c r="L1022" i="2"/>
  <c r="M1022" i="2" s="1"/>
  <c r="L1027" i="2"/>
  <c r="M1027" i="2" s="1"/>
  <c r="L1032" i="2"/>
  <c r="M1032" i="2" s="1"/>
  <c r="L1031" i="2"/>
  <c r="M1031" i="2" s="1"/>
  <c r="L1030" i="2"/>
  <c r="M1030" i="2" s="1"/>
  <c r="L1029" i="2"/>
  <c r="M1029" i="2" s="1"/>
  <c r="L1028" i="2"/>
  <c r="M1028" i="2" s="1"/>
  <c r="L1037" i="2"/>
  <c r="M1037" i="2" s="1"/>
  <c r="L1036" i="2"/>
  <c r="M1036" i="2" s="1"/>
  <c r="L1035" i="2"/>
  <c r="M1035" i="2" s="1"/>
  <c r="L1034" i="2"/>
  <c r="M1034" i="2" s="1"/>
  <c r="L1033" i="2"/>
  <c r="M1033" i="2" s="1"/>
  <c r="L1042" i="2"/>
  <c r="M1042" i="2" s="1"/>
  <c r="L1041" i="2"/>
  <c r="M1041" i="2" s="1"/>
  <c r="L1040" i="2"/>
  <c r="M1040" i="2" s="1"/>
  <c r="L1039" i="2"/>
  <c r="M1039" i="2" s="1"/>
  <c r="L1038" i="2"/>
  <c r="M1038" i="2" s="1"/>
  <c r="L1047" i="2"/>
  <c r="M1047" i="2" s="1"/>
  <c r="L1046" i="2"/>
  <c r="M1046" i="2" s="1"/>
  <c r="L1045" i="2"/>
  <c r="M1045" i="2" s="1"/>
  <c r="L1044" i="2"/>
  <c r="M1044" i="2" s="1"/>
  <c r="L1043" i="2"/>
  <c r="M1043" i="2" s="1"/>
  <c r="L1052" i="2"/>
  <c r="M1052" i="2" s="1"/>
  <c r="L1051" i="2"/>
  <c r="M1051" i="2" s="1"/>
  <c r="L1050" i="2"/>
  <c r="M1050" i="2" s="1"/>
  <c r="L1049" i="2"/>
  <c r="M1049" i="2" s="1"/>
  <c r="L1048" i="2"/>
  <c r="M1048" i="2" s="1"/>
  <c r="L1057" i="2"/>
  <c r="M1057" i="2" s="1"/>
  <c r="L1056" i="2"/>
  <c r="M1056" i="2" s="1"/>
  <c r="L1055" i="2"/>
  <c r="M1055" i="2" s="1"/>
  <c r="L1054" i="2"/>
  <c r="M1054" i="2" s="1"/>
  <c r="L1053" i="2"/>
  <c r="M1053" i="2" s="1"/>
  <c r="L1062" i="2"/>
  <c r="M1062" i="2" s="1"/>
  <c r="L1061" i="2"/>
  <c r="M1061" i="2" s="1"/>
  <c r="L1060" i="2"/>
  <c r="M1060" i="2" s="1"/>
  <c r="L1059" i="2"/>
  <c r="M1059" i="2" s="1"/>
  <c r="L1058" i="2"/>
  <c r="M1058" i="2" s="1"/>
  <c r="L1067" i="2"/>
  <c r="M1067" i="2" s="1"/>
  <c r="L1066" i="2"/>
  <c r="M1066" i="2" s="1"/>
  <c r="L1065" i="2"/>
  <c r="M1065" i="2" s="1"/>
  <c r="L1064" i="2"/>
  <c r="M1064" i="2" s="1"/>
  <c r="L1063" i="2"/>
  <c r="M1063" i="2" s="1"/>
  <c r="L1072" i="2"/>
  <c r="M1072" i="2" s="1"/>
  <c r="L1071" i="2"/>
  <c r="M1071" i="2" s="1"/>
  <c r="L1070" i="2"/>
  <c r="M1070" i="2" s="1"/>
  <c r="L1069" i="2"/>
  <c r="M1069" i="2" s="1"/>
  <c r="L1068" i="2"/>
  <c r="M1068" i="2" s="1"/>
  <c r="L1077" i="2"/>
  <c r="M1077" i="2" s="1"/>
  <c r="L1076" i="2"/>
  <c r="M1076" i="2" s="1"/>
  <c r="L1075" i="2"/>
  <c r="M1075" i="2" s="1"/>
  <c r="L1074" i="2"/>
  <c r="M1074" i="2" s="1"/>
  <c r="L1073" i="2"/>
  <c r="M1073" i="2" s="1"/>
  <c r="L1082" i="2"/>
  <c r="M1082" i="2" s="1"/>
  <c r="L1081" i="2"/>
  <c r="M1081" i="2" s="1"/>
  <c r="L1080" i="2"/>
  <c r="M1080" i="2" s="1"/>
  <c r="L1079" i="2"/>
  <c r="M1079" i="2" s="1"/>
  <c r="L1078" i="2"/>
  <c r="M1078" i="2" s="1"/>
  <c r="L1087" i="2"/>
  <c r="M1087" i="2" s="1"/>
  <c r="L1086" i="2"/>
  <c r="M1086" i="2" s="1"/>
  <c r="L1085" i="2"/>
  <c r="M1085" i="2" s="1"/>
  <c r="L1084" i="2"/>
  <c r="M1084" i="2" s="1"/>
  <c r="L1083" i="2"/>
  <c r="M1083" i="2" s="1"/>
  <c r="L1092" i="2"/>
  <c r="M1092" i="2" s="1"/>
  <c r="L1091" i="2"/>
  <c r="M1091" i="2" s="1"/>
  <c r="L1090" i="2"/>
  <c r="M1090" i="2" s="1"/>
  <c r="L1089" i="2"/>
  <c r="M1089" i="2" s="1"/>
  <c r="L1088" i="2"/>
  <c r="M1088" i="2" s="1"/>
  <c r="L1094" i="2"/>
  <c r="M1094" i="2" s="1"/>
  <c r="L1093" i="2"/>
  <c r="M1093" i="2" s="1"/>
  <c r="L1097" i="2"/>
  <c r="M1097" i="2" s="1"/>
  <c r="L1096" i="2"/>
  <c r="M1096" i="2" s="1"/>
  <c r="L1095" i="2"/>
  <c r="M1095" i="2" s="1"/>
  <c r="L1100" i="2"/>
  <c r="M1100" i="2" s="1"/>
  <c r="L1099" i="2"/>
  <c r="M1099" i="2" s="1"/>
  <c r="L1098" i="2"/>
  <c r="M1098" i="2" s="1"/>
  <c r="L1105" i="2"/>
  <c r="M1105" i="2" s="1"/>
  <c r="L1104" i="2"/>
  <c r="M1104" i="2" s="1"/>
  <c r="L1103" i="2"/>
  <c r="M1103" i="2" s="1"/>
  <c r="L1102" i="2"/>
  <c r="M1102" i="2" s="1"/>
  <c r="L1101" i="2"/>
  <c r="M1101" i="2" s="1"/>
  <c r="L1109" i="2"/>
  <c r="M1109" i="2" s="1"/>
  <c r="L1108" i="2"/>
  <c r="M1108" i="2" s="1"/>
  <c r="L1107" i="2"/>
  <c r="M1107" i="2" s="1"/>
  <c r="L1106" i="2"/>
  <c r="M1106" i="2" s="1"/>
  <c r="L1114" i="2"/>
  <c r="M1114" i="2" s="1"/>
  <c r="L1113" i="2"/>
  <c r="M1113" i="2" s="1"/>
  <c r="L1112" i="2"/>
  <c r="M1112" i="2" s="1"/>
  <c r="L1111" i="2"/>
  <c r="M1111" i="2" s="1"/>
  <c r="L1110" i="2"/>
  <c r="M1110" i="2" s="1"/>
  <c r="L1119" i="2"/>
  <c r="M1119" i="2" s="1"/>
  <c r="L1118" i="2"/>
  <c r="M1118" i="2" s="1"/>
  <c r="L1117" i="2"/>
  <c r="M1117" i="2" s="1"/>
  <c r="L1116" i="2"/>
  <c r="M1116" i="2" s="1"/>
  <c r="L1115" i="2"/>
  <c r="M1115" i="2" s="1"/>
  <c r="L1124" i="2"/>
  <c r="M1124" i="2" s="1"/>
  <c r="L1123" i="2"/>
  <c r="M1123" i="2" s="1"/>
  <c r="L1122" i="2"/>
  <c r="M1122" i="2" s="1"/>
  <c r="L1121" i="2"/>
  <c r="M1121" i="2" s="1"/>
  <c r="L1120" i="2"/>
  <c r="M1120" i="2" s="1"/>
  <c r="L1129" i="2"/>
  <c r="M1129" i="2" s="1"/>
  <c r="L1128" i="2"/>
  <c r="M1128" i="2" s="1"/>
  <c r="L1127" i="2"/>
  <c r="M1127" i="2" s="1"/>
  <c r="L1126" i="2"/>
  <c r="M1126" i="2" s="1"/>
  <c r="L1125" i="2"/>
  <c r="M1125" i="2" s="1"/>
  <c r="L1134" i="2"/>
  <c r="M1134" i="2" s="1"/>
  <c r="L1133" i="2"/>
  <c r="M1133" i="2" s="1"/>
  <c r="L1132" i="2"/>
  <c r="M1132" i="2" s="1"/>
  <c r="L1131" i="2"/>
  <c r="M1131" i="2" s="1"/>
  <c r="L1130" i="2"/>
  <c r="M1130" i="2" s="1"/>
  <c r="L1139" i="2"/>
  <c r="M1139" i="2" s="1"/>
  <c r="L1138" i="2"/>
  <c r="M1138" i="2" s="1"/>
  <c r="L1137" i="2"/>
  <c r="M1137" i="2" s="1"/>
  <c r="L1136" i="2"/>
  <c r="M1136" i="2" s="1"/>
  <c r="L1135" i="2"/>
  <c r="M1135" i="2" s="1"/>
  <c r="L1730" i="2"/>
  <c r="M1730" i="2" s="1"/>
  <c r="L1735" i="2"/>
  <c r="M1735" i="2" s="1"/>
  <c r="L1734" i="2"/>
  <c r="M1734" i="2" s="1"/>
  <c r="L1733" i="2"/>
  <c r="M1733" i="2" s="1"/>
  <c r="L1732" i="2"/>
  <c r="M1732" i="2" s="1"/>
  <c r="L1731" i="2"/>
  <c r="M1731" i="2" s="1"/>
  <c r="L1144" i="2"/>
  <c r="M1144" i="2" s="1"/>
  <c r="L1143" i="2"/>
  <c r="M1143" i="2" s="1"/>
  <c r="L1142" i="2"/>
  <c r="M1142" i="2" s="1"/>
  <c r="L1141" i="2"/>
  <c r="M1141" i="2" s="1"/>
  <c r="L1140" i="2"/>
  <c r="M1140" i="2" s="1"/>
  <c r="L1149" i="2"/>
  <c r="M1149" i="2" s="1"/>
  <c r="L1148" i="2"/>
  <c r="M1148" i="2" s="1"/>
  <c r="L1147" i="2"/>
  <c r="M1147" i="2" s="1"/>
  <c r="L1146" i="2"/>
  <c r="M1146" i="2" s="1"/>
  <c r="L1145" i="2"/>
  <c r="M1145" i="2" s="1"/>
  <c r="L1154" i="2"/>
  <c r="M1154" i="2" s="1"/>
  <c r="L1153" i="2"/>
  <c r="M1153" i="2" s="1"/>
  <c r="L1152" i="2"/>
  <c r="M1152" i="2" s="1"/>
  <c r="L1151" i="2"/>
  <c r="M1151" i="2" s="1"/>
  <c r="L1150" i="2"/>
  <c r="M1150" i="2" s="1"/>
  <c r="L1159" i="2"/>
  <c r="M1159" i="2" s="1"/>
  <c r="L1158" i="2"/>
  <c r="M1158" i="2" s="1"/>
  <c r="L1157" i="2"/>
  <c r="M1157" i="2" s="1"/>
  <c r="L1156" i="2"/>
  <c r="M1156" i="2" s="1"/>
  <c r="L1155" i="2"/>
  <c r="M1155" i="2" s="1"/>
  <c r="L1164" i="2"/>
  <c r="M1164" i="2" s="1"/>
  <c r="L1163" i="2"/>
  <c r="M1163" i="2" s="1"/>
  <c r="L1162" i="2"/>
  <c r="M1162" i="2" s="1"/>
  <c r="L1161" i="2"/>
  <c r="M1161" i="2" s="1"/>
  <c r="L1160" i="2"/>
  <c r="M1160" i="2" s="1"/>
  <c r="L1169" i="2"/>
  <c r="M1169" i="2" s="1"/>
  <c r="L1168" i="2"/>
  <c r="M1168" i="2" s="1"/>
  <c r="L1167" i="2"/>
  <c r="M1167" i="2" s="1"/>
  <c r="L1166" i="2"/>
  <c r="M1166" i="2" s="1"/>
  <c r="L1165" i="2"/>
  <c r="M1165" i="2" s="1"/>
  <c r="L537" i="2"/>
  <c r="M537" i="2" s="1"/>
  <c r="L536" i="2"/>
  <c r="M536" i="2" s="1"/>
  <c r="L535" i="2"/>
  <c r="M535" i="2" s="1"/>
  <c r="L534" i="2"/>
  <c r="M534" i="2" s="1"/>
  <c r="L533" i="2"/>
  <c r="M533" i="2" s="1"/>
  <c r="L542" i="2"/>
  <c r="M542" i="2" s="1"/>
  <c r="L541" i="2"/>
  <c r="M541" i="2" s="1"/>
  <c r="L540" i="2"/>
  <c r="M540" i="2" s="1"/>
  <c r="L539" i="2"/>
  <c r="M539" i="2" s="1"/>
  <c r="L538" i="2"/>
  <c r="M538" i="2" s="1"/>
  <c r="L547" i="2"/>
  <c r="M547" i="2" s="1"/>
  <c r="L546" i="2"/>
  <c r="M546" i="2" s="1"/>
  <c r="L545" i="2"/>
  <c r="M545" i="2" s="1"/>
  <c r="L544" i="2"/>
  <c r="M544" i="2" s="1"/>
  <c r="L543" i="2"/>
  <c r="M543" i="2" s="1"/>
  <c r="L552" i="2"/>
  <c r="M552" i="2" s="1"/>
  <c r="L551" i="2"/>
  <c r="M551" i="2" s="1"/>
  <c r="L550" i="2"/>
  <c r="M550" i="2" s="1"/>
  <c r="L549" i="2"/>
  <c r="M549" i="2" s="1"/>
  <c r="L548" i="2"/>
  <c r="M548" i="2" s="1"/>
  <c r="L557" i="2"/>
  <c r="M557" i="2" s="1"/>
  <c r="L556" i="2"/>
  <c r="M556" i="2" s="1"/>
  <c r="L555" i="2"/>
  <c r="M555" i="2" s="1"/>
  <c r="L554" i="2"/>
  <c r="M554" i="2" s="1"/>
  <c r="L553" i="2"/>
  <c r="M553" i="2" s="1"/>
  <c r="L562" i="2"/>
  <c r="M562" i="2" s="1"/>
  <c r="L561" i="2"/>
  <c r="M561" i="2" s="1"/>
  <c r="L560" i="2"/>
  <c r="M560" i="2" s="1"/>
  <c r="L559" i="2"/>
  <c r="M559" i="2" s="1"/>
  <c r="L558" i="2"/>
  <c r="M558" i="2" s="1"/>
  <c r="L564" i="2"/>
  <c r="M564" i="2" s="1"/>
  <c r="L563" i="2"/>
  <c r="M563" i="2" s="1"/>
  <c r="L569" i="2"/>
  <c r="M569" i="2" s="1"/>
  <c r="L568" i="2"/>
  <c r="M568" i="2" s="1"/>
  <c r="L567" i="2"/>
  <c r="M567" i="2" s="1"/>
  <c r="L566" i="2"/>
  <c r="M566" i="2" s="1"/>
  <c r="L565" i="2"/>
  <c r="M565" i="2" s="1"/>
  <c r="L574" i="2"/>
  <c r="M574" i="2" s="1"/>
  <c r="L573" i="2"/>
  <c r="M573" i="2" s="1"/>
  <c r="L572" i="2"/>
  <c r="M572" i="2" s="1"/>
  <c r="L571" i="2"/>
  <c r="M571" i="2" s="1"/>
  <c r="L570" i="2"/>
  <c r="M570" i="2" s="1"/>
  <c r="L579" i="2"/>
  <c r="M579" i="2" s="1"/>
  <c r="L578" i="2"/>
  <c r="M578" i="2" s="1"/>
  <c r="L577" i="2"/>
  <c r="M577" i="2" s="1"/>
  <c r="L576" i="2"/>
  <c r="M576" i="2" s="1"/>
  <c r="L575" i="2"/>
  <c r="M575" i="2" s="1"/>
  <c r="L584" i="2"/>
  <c r="M584" i="2" s="1"/>
  <c r="L583" i="2"/>
  <c r="M583" i="2" s="1"/>
  <c r="L582" i="2"/>
  <c r="M582" i="2" s="1"/>
  <c r="L581" i="2"/>
  <c r="M581" i="2" s="1"/>
  <c r="L580" i="2"/>
  <c r="M580" i="2" s="1"/>
  <c r="L589" i="2"/>
  <c r="M589" i="2" s="1"/>
  <c r="L588" i="2"/>
  <c r="M588" i="2" s="1"/>
  <c r="L587" i="2"/>
  <c r="M587" i="2" s="1"/>
  <c r="L586" i="2"/>
  <c r="M586" i="2" s="1"/>
  <c r="L585" i="2"/>
  <c r="M585" i="2" s="1"/>
  <c r="L594" i="2"/>
  <c r="M594" i="2" s="1"/>
  <c r="L593" i="2"/>
  <c r="M593" i="2" s="1"/>
  <c r="L592" i="2"/>
  <c r="M592" i="2" s="1"/>
  <c r="L591" i="2"/>
  <c r="M591" i="2" s="1"/>
  <c r="L590" i="2"/>
  <c r="M590" i="2" s="1"/>
  <c r="L599" i="2"/>
  <c r="M599" i="2" s="1"/>
  <c r="L598" i="2"/>
  <c r="M598" i="2" s="1"/>
  <c r="L597" i="2"/>
  <c r="M597" i="2" s="1"/>
  <c r="L596" i="2"/>
  <c r="M596" i="2" s="1"/>
  <c r="L595" i="2"/>
  <c r="M595" i="2" s="1"/>
  <c r="L601" i="2"/>
  <c r="M601" i="2" s="1"/>
  <c r="L600" i="2"/>
  <c r="M600" i="2" s="1"/>
  <c r="L602" i="2"/>
  <c r="M602" i="2" s="1"/>
  <c r="L603" i="2"/>
  <c r="M603" i="2" s="1"/>
  <c r="L606" i="2"/>
  <c r="M606" i="2" s="1"/>
  <c r="L605" i="2"/>
  <c r="M605" i="2" s="1"/>
  <c r="L604" i="2"/>
  <c r="M604" i="2" s="1"/>
  <c r="L609" i="2"/>
  <c r="M609" i="2" s="1"/>
  <c r="L608" i="2"/>
  <c r="M608" i="2" s="1"/>
  <c r="L607" i="2"/>
  <c r="M607" i="2" s="1"/>
  <c r="L610" i="2"/>
  <c r="M610" i="2" s="1"/>
  <c r="L615" i="2"/>
  <c r="M615" i="2" s="1"/>
  <c r="L614" i="2"/>
  <c r="M614" i="2" s="1"/>
  <c r="L613" i="2"/>
  <c r="M613" i="2" s="1"/>
  <c r="L612" i="2"/>
  <c r="M612" i="2" s="1"/>
  <c r="L611" i="2"/>
  <c r="M611" i="2" s="1"/>
  <c r="L620" i="2"/>
  <c r="M620" i="2" s="1"/>
  <c r="L619" i="2"/>
  <c r="M619" i="2" s="1"/>
  <c r="L618" i="2"/>
  <c r="M618" i="2" s="1"/>
  <c r="L617" i="2"/>
  <c r="M617" i="2" s="1"/>
  <c r="L616" i="2"/>
  <c r="M616" i="2" s="1"/>
  <c r="L624" i="2"/>
  <c r="M624" i="2" s="1"/>
  <c r="L623" i="2"/>
  <c r="M623" i="2" s="1"/>
  <c r="L622" i="2"/>
  <c r="M622" i="2" s="1"/>
  <c r="L621" i="2"/>
  <c r="M621" i="2" s="1"/>
  <c r="L629" i="2"/>
  <c r="M629" i="2" s="1"/>
  <c r="L628" i="2"/>
  <c r="M628" i="2" s="1"/>
  <c r="L627" i="2"/>
  <c r="M627" i="2" s="1"/>
  <c r="L626" i="2"/>
  <c r="M626" i="2" s="1"/>
  <c r="L625" i="2"/>
  <c r="M625" i="2" s="1"/>
  <c r="L630" i="2"/>
  <c r="M630" i="2" s="1"/>
  <c r="L635" i="2"/>
  <c r="M635" i="2" s="1"/>
  <c r="L634" i="2"/>
  <c r="M634" i="2" s="1"/>
  <c r="L633" i="2"/>
  <c r="M633" i="2" s="1"/>
  <c r="L632" i="2"/>
  <c r="M632" i="2" s="1"/>
  <c r="L631" i="2"/>
  <c r="M631" i="2" s="1"/>
  <c r="L640" i="2"/>
  <c r="M640" i="2" s="1"/>
  <c r="L639" i="2"/>
  <c r="M639" i="2" s="1"/>
  <c r="L638" i="2"/>
  <c r="M638" i="2" s="1"/>
  <c r="L637" i="2"/>
  <c r="M637" i="2" s="1"/>
  <c r="L636" i="2"/>
  <c r="M636" i="2" s="1"/>
  <c r="L645" i="2"/>
  <c r="M645" i="2" s="1"/>
  <c r="L644" i="2"/>
  <c r="M644" i="2" s="1"/>
  <c r="L643" i="2"/>
  <c r="M643" i="2" s="1"/>
  <c r="L642" i="2"/>
  <c r="M642" i="2" s="1"/>
  <c r="L641" i="2"/>
  <c r="M641" i="2" s="1"/>
  <c r="L650" i="2"/>
  <c r="M650" i="2" s="1"/>
  <c r="L649" i="2"/>
  <c r="M649" i="2" s="1"/>
  <c r="L648" i="2"/>
  <c r="M648" i="2" s="1"/>
  <c r="L647" i="2"/>
  <c r="M647" i="2" s="1"/>
  <c r="L646" i="2"/>
  <c r="M646" i="2" s="1"/>
  <c r="L655" i="2"/>
  <c r="M655" i="2" s="1"/>
  <c r="L654" i="2"/>
  <c r="M654" i="2" s="1"/>
  <c r="L653" i="2"/>
  <c r="M653" i="2" s="1"/>
  <c r="L652" i="2"/>
  <c r="M652" i="2" s="1"/>
  <c r="L651" i="2"/>
  <c r="M651" i="2" s="1"/>
  <c r="L660" i="2"/>
  <c r="M660" i="2" s="1"/>
  <c r="L659" i="2"/>
  <c r="M659" i="2" s="1"/>
  <c r="L658" i="2"/>
  <c r="M658" i="2" s="1"/>
  <c r="L657" i="2"/>
  <c r="M657" i="2" s="1"/>
  <c r="L656" i="2"/>
  <c r="M656" i="2" s="1"/>
  <c r="L665" i="2"/>
  <c r="M665" i="2" s="1"/>
  <c r="L664" i="2"/>
  <c r="M664" i="2" s="1"/>
  <c r="L663" i="2"/>
  <c r="M663" i="2" s="1"/>
  <c r="L662" i="2"/>
  <c r="M662" i="2" s="1"/>
  <c r="L661" i="2"/>
  <c r="M661" i="2" s="1"/>
  <c r="L670" i="2"/>
  <c r="M670" i="2" s="1"/>
  <c r="L669" i="2"/>
  <c r="M669" i="2" s="1"/>
  <c r="L668" i="2"/>
  <c r="M668" i="2" s="1"/>
  <c r="L667" i="2"/>
  <c r="M667" i="2" s="1"/>
  <c r="L666" i="2"/>
  <c r="M666" i="2" s="1"/>
  <c r="L675" i="2"/>
  <c r="M675" i="2" s="1"/>
  <c r="L674" i="2"/>
  <c r="M674" i="2" s="1"/>
  <c r="L673" i="2"/>
  <c r="M673" i="2" s="1"/>
  <c r="L672" i="2"/>
  <c r="M672" i="2" s="1"/>
  <c r="L671" i="2"/>
  <c r="M671" i="2" s="1"/>
  <c r="L680" i="2"/>
  <c r="M680" i="2" s="1"/>
  <c r="L679" i="2"/>
  <c r="M679" i="2" s="1"/>
  <c r="L678" i="2"/>
  <c r="M678" i="2" s="1"/>
  <c r="L677" i="2"/>
  <c r="M677" i="2" s="1"/>
  <c r="L676" i="2"/>
  <c r="M676" i="2" s="1"/>
  <c r="L685" i="2"/>
  <c r="M685" i="2" s="1"/>
  <c r="L684" i="2"/>
  <c r="M684" i="2" s="1"/>
  <c r="L683" i="2"/>
  <c r="M683" i="2" s="1"/>
  <c r="L682" i="2"/>
  <c r="M682" i="2" s="1"/>
  <c r="L681" i="2"/>
  <c r="M681" i="2" s="1"/>
  <c r="L1395" i="2"/>
  <c r="M1395" i="2" s="1"/>
  <c r="L1400" i="2"/>
  <c r="M1400" i="2" s="1"/>
  <c r="L1399" i="2"/>
  <c r="M1399" i="2" s="1"/>
  <c r="L1398" i="2"/>
  <c r="M1398" i="2" s="1"/>
  <c r="L1397" i="2"/>
  <c r="M1397" i="2" s="1"/>
  <c r="L1396" i="2"/>
  <c r="M1396" i="2" s="1"/>
  <c r="L1402" i="2"/>
  <c r="M1402" i="2" s="1"/>
  <c r="L1401" i="2"/>
  <c r="M1401" i="2" s="1"/>
  <c r="L1407" i="2"/>
  <c r="M1407" i="2" s="1"/>
  <c r="L1406" i="2"/>
  <c r="M1406" i="2" s="1"/>
  <c r="L1405" i="2"/>
  <c r="M1405" i="2" s="1"/>
  <c r="L1404" i="2"/>
  <c r="M1404" i="2" s="1"/>
  <c r="L1403" i="2"/>
  <c r="M1403" i="2" s="1"/>
  <c r="L1412" i="2"/>
  <c r="M1412" i="2" s="1"/>
  <c r="L1411" i="2"/>
  <c r="M1411" i="2" s="1"/>
  <c r="L1410" i="2"/>
  <c r="M1410" i="2" s="1"/>
  <c r="L1409" i="2"/>
  <c r="M1409" i="2" s="1"/>
  <c r="L1408" i="2"/>
  <c r="M1408" i="2" s="1"/>
  <c r="L1417" i="2"/>
  <c r="M1417" i="2" s="1"/>
  <c r="L1416" i="2"/>
  <c r="M1416" i="2" s="1"/>
  <c r="L1415" i="2"/>
  <c r="M1415" i="2" s="1"/>
  <c r="L1414" i="2"/>
  <c r="M1414" i="2" s="1"/>
  <c r="L1413" i="2"/>
  <c r="M1413" i="2" s="1"/>
  <c r="L1422" i="2"/>
  <c r="M1422" i="2" s="1"/>
  <c r="L1421" i="2"/>
  <c r="M1421" i="2" s="1"/>
  <c r="L1420" i="2"/>
  <c r="M1420" i="2" s="1"/>
  <c r="L1419" i="2"/>
  <c r="M1419" i="2" s="1"/>
  <c r="L1418" i="2"/>
  <c r="M1418" i="2" s="1"/>
  <c r="L1424" i="2"/>
  <c r="M1424" i="2" s="1"/>
  <c r="L1423" i="2"/>
  <c r="M1423" i="2" s="1"/>
  <c r="L1429" i="2"/>
  <c r="M1429" i="2" s="1"/>
  <c r="L1428" i="2"/>
  <c r="M1428" i="2" s="1"/>
  <c r="L1427" i="2"/>
  <c r="M1427" i="2" s="1"/>
  <c r="L1426" i="2"/>
  <c r="M1426" i="2" s="1"/>
  <c r="L1425" i="2"/>
  <c r="M1425" i="2" s="1"/>
  <c r="L1434" i="2"/>
  <c r="M1434" i="2" s="1"/>
  <c r="L1433" i="2"/>
  <c r="M1433" i="2" s="1"/>
  <c r="L1432" i="2"/>
  <c r="M1432" i="2" s="1"/>
  <c r="L1431" i="2"/>
  <c r="M1431" i="2" s="1"/>
  <c r="L1430" i="2"/>
  <c r="M1430" i="2" s="1"/>
  <c r="L1436" i="2"/>
  <c r="M1436" i="2" s="1"/>
  <c r="L1435" i="2"/>
  <c r="M1435" i="2" s="1"/>
  <c r="L1438" i="2"/>
  <c r="M1438" i="2" s="1"/>
  <c r="L1437" i="2"/>
  <c r="M1437" i="2" s="1"/>
  <c r="L1439" i="2"/>
  <c r="M1439" i="2" s="1"/>
  <c r="L1441" i="2"/>
  <c r="M1441" i="2" s="1"/>
  <c r="L1440" i="2"/>
  <c r="M1440" i="2" s="1"/>
  <c r="L1443" i="2"/>
  <c r="M1443" i="2" s="1"/>
  <c r="L1442" i="2"/>
  <c r="M1442" i="2" s="1"/>
  <c r="L1446" i="2"/>
  <c r="M1446" i="2" s="1"/>
  <c r="L1445" i="2"/>
  <c r="M1445" i="2" s="1"/>
  <c r="L1444" i="2"/>
  <c r="M1444" i="2" s="1"/>
  <c r="L1451" i="2"/>
  <c r="M1451" i="2" s="1"/>
  <c r="L1450" i="2"/>
  <c r="M1450" i="2" s="1"/>
  <c r="L1449" i="2"/>
  <c r="M1449" i="2" s="1"/>
  <c r="L1448" i="2"/>
  <c r="M1448" i="2" s="1"/>
  <c r="L1447" i="2"/>
  <c r="M1447" i="2" s="1"/>
  <c r="L1456" i="2"/>
  <c r="M1456" i="2" s="1"/>
  <c r="L1455" i="2"/>
  <c r="M1455" i="2" s="1"/>
  <c r="L1454" i="2"/>
  <c r="M1454" i="2" s="1"/>
  <c r="L1453" i="2"/>
  <c r="M1453" i="2" s="1"/>
  <c r="L1452" i="2"/>
  <c r="M1452" i="2" s="1"/>
  <c r="L1459" i="2"/>
  <c r="M1459" i="2" s="1"/>
  <c r="L1458" i="2"/>
  <c r="M1458" i="2" s="1"/>
  <c r="L1457" i="2"/>
  <c r="M1457" i="2" s="1"/>
  <c r="L1462" i="2"/>
  <c r="M1462" i="2" s="1"/>
  <c r="L1461" i="2"/>
  <c r="M1461" i="2" s="1"/>
  <c r="L1460" i="2"/>
  <c r="M1460" i="2" s="1"/>
  <c r="L1467" i="2"/>
  <c r="M1467" i="2" s="1"/>
  <c r="L1466" i="2"/>
  <c r="M1466" i="2" s="1"/>
  <c r="L1465" i="2"/>
  <c r="M1465" i="2" s="1"/>
  <c r="L1464" i="2"/>
  <c r="M1464" i="2" s="1"/>
  <c r="L1463" i="2"/>
  <c r="M1463" i="2" s="1"/>
  <c r="L1472" i="2"/>
  <c r="M1472" i="2" s="1"/>
  <c r="L1471" i="2"/>
  <c r="M1471" i="2" s="1"/>
  <c r="L1470" i="2"/>
  <c r="M1470" i="2" s="1"/>
  <c r="L1469" i="2"/>
  <c r="M1469" i="2" s="1"/>
  <c r="L1468" i="2"/>
  <c r="M1468" i="2" s="1"/>
  <c r="L1477" i="2"/>
  <c r="M1477" i="2" s="1"/>
  <c r="L1476" i="2"/>
  <c r="M1476" i="2" s="1"/>
  <c r="L1475" i="2"/>
  <c r="M1475" i="2" s="1"/>
  <c r="L1474" i="2"/>
  <c r="M1474" i="2" s="1"/>
  <c r="L1473" i="2"/>
  <c r="M1473" i="2" s="1"/>
  <c r="L1481" i="2"/>
  <c r="M1481" i="2" s="1"/>
  <c r="L1480" i="2"/>
  <c r="M1480" i="2" s="1"/>
  <c r="L1479" i="2"/>
  <c r="M1479" i="2" s="1"/>
  <c r="L1478" i="2"/>
  <c r="M1478" i="2" s="1"/>
  <c r="L1482" i="2"/>
  <c r="M1482" i="2" s="1"/>
  <c r="L1483" i="2"/>
  <c r="M1483" i="2" s="1"/>
  <c r="L6" i="2"/>
  <c r="M6" i="2" s="1"/>
  <c r="L5" i="2"/>
  <c r="M5" i="2" s="1"/>
  <c r="L4" i="2"/>
  <c r="M4" i="2" s="1"/>
  <c r="L3" i="2"/>
  <c r="M3" i="2" s="1"/>
  <c r="L2" i="2"/>
  <c r="M2" i="2" s="1"/>
  <c r="L11" i="2"/>
  <c r="M11" i="2" s="1"/>
  <c r="L10" i="2"/>
  <c r="M10" i="2" s="1"/>
  <c r="L9" i="2"/>
  <c r="M9" i="2" s="1"/>
  <c r="L8" i="2"/>
  <c r="M8" i="2" s="1"/>
  <c r="L7" i="2"/>
  <c r="M7" i="2" s="1"/>
  <c r="L16" i="2"/>
  <c r="M16" i="2" s="1"/>
  <c r="L15" i="2"/>
  <c r="M15" i="2" s="1"/>
  <c r="L14" i="2"/>
  <c r="M14" i="2" s="1"/>
  <c r="L13" i="2"/>
  <c r="M13" i="2" s="1"/>
  <c r="L12" i="2"/>
  <c r="M12" i="2" s="1"/>
  <c r="L21" i="2"/>
  <c r="M21" i="2" s="1"/>
  <c r="L20" i="2"/>
  <c r="M20" i="2" s="1"/>
  <c r="L19" i="2"/>
  <c r="M19" i="2" s="1"/>
  <c r="L18" i="2"/>
  <c r="M18" i="2" s="1"/>
  <c r="L17" i="2"/>
  <c r="M17" i="2" s="1"/>
  <c r="L26" i="2"/>
  <c r="M26" i="2" s="1"/>
  <c r="L25" i="2"/>
  <c r="M25" i="2" s="1"/>
  <c r="L24" i="2"/>
  <c r="M24" i="2" s="1"/>
  <c r="L23" i="2"/>
  <c r="M23" i="2" s="1"/>
  <c r="L22" i="2"/>
  <c r="M22" i="2" s="1"/>
  <c r="L31" i="2"/>
  <c r="M31" i="2" s="1"/>
  <c r="L30" i="2"/>
  <c r="M30" i="2" s="1"/>
  <c r="L29" i="2"/>
  <c r="M29" i="2" s="1"/>
  <c r="L28" i="2"/>
  <c r="M28" i="2" s="1"/>
  <c r="L27" i="2"/>
  <c r="M27" i="2" s="1"/>
  <c r="L36" i="2"/>
  <c r="M36" i="2" s="1"/>
  <c r="L35" i="2"/>
  <c r="M35" i="2" s="1"/>
  <c r="L34" i="2"/>
  <c r="M34" i="2" s="1"/>
  <c r="L33" i="2"/>
  <c r="M33" i="2" s="1"/>
  <c r="L32" i="2"/>
  <c r="M32" i="2" s="1"/>
  <c r="L41" i="2"/>
  <c r="M41" i="2" s="1"/>
  <c r="L40" i="2"/>
  <c r="M40" i="2" s="1"/>
  <c r="L39" i="2"/>
  <c r="M39" i="2" s="1"/>
  <c r="L38" i="2"/>
  <c r="M38" i="2" s="1"/>
  <c r="L37" i="2"/>
  <c r="M37" i="2" s="1"/>
  <c r="L43" i="2"/>
  <c r="M43" i="2" s="1"/>
  <c r="L42" i="2"/>
  <c r="M42" i="2" s="1"/>
  <c r="L48" i="2"/>
  <c r="M48" i="2" s="1"/>
  <c r="L47" i="2"/>
  <c r="M47" i="2" s="1"/>
  <c r="L46" i="2"/>
  <c r="M46" i="2" s="1"/>
  <c r="L45" i="2"/>
  <c r="M45" i="2" s="1"/>
  <c r="L44" i="2"/>
  <c r="M44" i="2" s="1"/>
  <c r="L53" i="2"/>
  <c r="M53" i="2" s="1"/>
  <c r="L52" i="2"/>
  <c r="M52" i="2" s="1"/>
  <c r="L51" i="2"/>
  <c r="M51" i="2" s="1"/>
  <c r="L50" i="2"/>
  <c r="M50" i="2" s="1"/>
  <c r="L49" i="2"/>
  <c r="M49" i="2" s="1"/>
  <c r="L1288" i="2"/>
  <c r="M1288" i="2" s="1"/>
  <c r="L1287" i="2"/>
  <c r="M1287" i="2" s="1"/>
  <c r="L1286" i="2"/>
  <c r="M1286" i="2" s="1"/>
  <c r="L1285" i="2"/>
  <c r="M1285" i="2" s="1"/>
  <c r="L1290" i="2"/>
  <c r="M1290" i="2" s="1"/>
  <c r="L1289" i="2"/>
  <c r="M1289" i="2" s="1"/>
  <c r="L1295" i="2"/>
  <c r="M1295" i="2" s="1"/>
  <c r="L1294" i="2"/>
  <c r="M1294" i="2" s="1"/>
  <c r="L1293" i="2"/>
  <c r="M1293" i="2" s="1"/>
  <c r="L1292" i="2"/>
  <c r="M1292" i="2" s="1"/>
  <c r="L1291" i="2"/>
  <c r="M1291" i="2" s="1"/>
  <c r="L1300" i="2"/>
  <c r="M1300" i="2" s="1"/>
  <c r="L1299" i="2"/>
  <c r="M1299" i="2" s="1"/>
  <c r="L1298" i="2"/>
  <c r="M1298" i="2" s="1"/>
  <c r="L1297" i="2"/>
  <c r="M1297" i="2" s="1"/>
  <c r="L1296" i="2"/>
  <c r="M1296" i="2" s="1"/>
  <c r="L1305" i="2"/>
  <c r="M1305" i="2" s="1"/>
  <c r="L1304" i="2"/>
  <c r="M1304" i="2" s="1"/>
  <c r="L1303" i="2"/>
  <c r="M1303" i="2" s="1"/>
  <c r="L1302" i="2"/>
  <c r="M1302" i="2" s="1"/>
  <c r="L1301" i="2"/>
  <c r="M1301" i="2" s="1"/>
  <c r="L1310" i="2"/>
  <c r="M1310" i="2" s="1"/>
  <c r="L1309" i="2"/>
  <c r="M1309" i="2" s="1"/>
  <c r="L1308" i="2"/>
  <c r="M1308" i="2" s="1"/>
  <c r="L1307" i="2"/>
  <c r="M1307" i="2" s="1"/>
  <c r="L1306" i="2"/>
  <c r="M1306" i="2" s="1"/>
  <c r="L1311" i="2"/>
  <c r="M1311" i="2" s="1"/>
  <c r="L1316" i="2"/>
  <c r="M1316" i="2" s="1"/>
  <c r="L1315" i="2"/>
  <c r="M1315" i="2" s="1"/>
  <c r="L1314" i="2"/>
  <c r="M1314" i="2" s="1"/>
  <c r="L1313" i="2"/>
  <c r="M1313" i="2" s="1"/>
  <c r="L1312" i="2"/>
  <c r="M1312" i="2" s="1"/>
  <c r="L1321" i="2"/>
  <c r="M1321" i="2" s="1"/>
  <c r="L1320" i="2"/>
  <c r="M1320" i="2" s="1"/>
  <c r="L1319" i="2"/>
  <c r="M1319" i="2" s="1"/>
  <c r="L1318" i="2"/>
  <c r="M1318" i="2" s="1"/>
  <c r="L1317" i="2"/>
  <c r="M1317" i="2" s="1"/>
  <c r="L1326" i="2"/>
  <c r="M1326" i="2" s="1"/>
  <c r="L1325" i="2"/>
  <c r="M1325" i="2" s="1"/>
  <c r="L1324" i="2"/>
  <c r="M1324" i="2" s="1"/>
  <c r="L1323" i="2"/>
  <c r="M1323" i="2" s="1"/>
  <c r="L1322" i="2"/>
  <c r="M1322" i="2" s="1"/>
  <c r="L1331" i="2"/>
  <c r="M1331" i="2" s="1"/>
  <c r="L1330" i="2"/>
  <c r="M1330" i="2" s="1"/>
  <c r="L1329" i="2"/>
  <c r="M1329" i="2" s="1"/>
  <c r="L1328" i="2"/>
  <c r="M1328" i="2" s="1"/>
  <c r="L1327" i="2"/>
  <c r="M1327" i="2" s="1"/>
  <c r="L1336" i="2"/>
  <c r="M1336" i="2" s="1"/>
  <c r="L1335" i="2"/>
  <c r="M1335" i="2" s="1"/>
  <c r="L1334" i="2"/>
  <c r="M1334" i="2" s="1"/>
  <c r="L1333" i="2"/>
  <c r="M1333" i="2" s="1"/>
  <c r="L1332" i="2"/>
  <c r="M1332" i="2" s="1"/>
  <c r="L1341" i="2"/>
  <c r="M1341" i="2" s="1"/>
  <c r="L1340" i="2"/>
  <c r="M1340" i="2" s="1"/>
  <c r="L1339" i="2"/>
  <c r="M1339" i="2" s="1"/>
  <c r="L1338" i="2"/>
  <c r="M1338" i="2" s="1"/>
  <c r="L1337" i="2"/>
  <c r="M1337" i="2" s="1"/>
  <c r="L1346" i="2"/>
  <c r="M1346" i="2" s="1"/>
  <c r="L1345" i="2"/>
  <c r="M1345" i="2" s="1"/>
  <c r="L1344" i="2"/>
  <c r="M1344" i="2" s="1"/>
  <c r="L1343" i="2"/>
  <c r="M1343" i="2" s="1"/>
  <c r="L1342" i="2"/>
  <c r="M1342" i="2" s="1"/>
  <c r="L1351" i="2"/>
  <c r="M1351" i="2" s="1"/>
  <c r="L1350" i="2"/>
  <c r="M1350" i="2" s="1"/>
  <c r="L1349" i="2"/>
  <c r="M1349" i="2" s="1"/>
  <c r="L1348" i="2"/>
  <c r="M1348" i="2" s="1"/>
  <c r="L1347" i="2"/>
  <c r="M1347" i="2" s="1"/>
  <c r="L1356" i="2"/>
  <c r="M1356" i="2" s="1"/>
  <c r="L1355" i="2"/>
  <c r="M1355" i="2" s="1"/>
  <c r="L1354" i="2"/>
  <c r="M1354" i="2" s="1"/>
  <c r="L1353" i="2"/>
  <c r="M1353" i="2" s="1"/>
  <c r="L1352" i="2"/>
  <c r="M1352" i="2" s="1"/>
  <c r="L1361" i="2"/>
  <c r="M1361" i="2" s="1"/>
  <c r="L1360" i="2"/>
  <c r="M1360" i="2" s="1"/>
  <c r="L1359" i="2"/>
  <c r="M1359" i="2" s="1"/>
  <c r="L1358" i="2"/>
  <c r="M1358" i="2" s="1"/>
  <c r="L1357" i="2"/>
  <c r="M1357" i="2" s="1"/>
  <c r="L1366" i="2"/>
  <c r="M1366" i="2" s="1"/>
  <c r="L1365" i="2"/>
  <c r="M1365" i="2" s="1"/>
  <c r="L1364" i="2"/>
  <c r="M1364" i="2" s="1"/>
  <c r="L1363" i="2"/>
  <c r="M1363" i="2" s="1"/>
  <c r="L1362" i="2"/>
  <c r="M1362" i="2" s="1"/>
  <c r="L1371" i="2"/>
  <c r="M1371" i="2" s="1"/>
  <c r="L1370" i="2"/>
  <c r="M1370" i="2" s="1"/>
  <c r="L1369" i="2"/>
  <c r="M1369" i="2" s="1"/>
  <c r="L1368" i="2"/>
  <c r="M1368" i="2" s="1"/>
  <c r="L1367" i="2"/>
  <c r="M1367" i="2" s="1"/>
  <c r="L1376" i="2"/>
  <c r="M1376" i="2" s="1"/>
  <c r="L1375" i="2"/>
  <c r="M1375" i="2" s="1"/>
  <c r="L1374" i="2"/>
  <c r="M1374" i="2" s="1"/>
  <c r="L1373" i="2"/>
  <c r="M1373" i="2" s="1"/>
  <c r="L1372" i="2"/>
  <c r="M1372" i="2" s="1"/>
  <c r="L1381" i="2"/>
  <c r="M1381" i="2" s="1"/>
  <c r="L1380" i="2"/>
  <c r="M1380" i="2" s="1"/>
  <c r="L1379" i="2"/>
  <c r="M1379" i="2" s="1"/>
  <c r="L1378" i="2"/>
  <c r="M1378" i="2" s="1"/>
  <c r="L1377" i="2"/>
  <c r="M1377" i="2" s="1"/>
  <c r="L1386" i="2"/>
  <c r="M1386" i="2" s="1"/>
  <c r="L1385" i="2"/>
  <c r="M1385" i="2" s="1"/>
  <c r="L1384" i="2"/>
  <c r="M1384" i="2" s="1"/>
  <c r="L1383" i="2"/>
  <c r="M1383" i="2" s="1"/>
  <c r="L1382" i="2"/>
  <c r="M1382" i="2" s="1"/>
  <c r="L1389" i="2"/>
  <c r="M1389" i="2" s="1"/>
  <c r="L1388" i="2"/>
  <c r="M1388" i="2" s="1"/>
  <c r="L1387" i="2"/>
  <c r="M1387" i="2" s="1"/>
  <c r="L1394" i="2"/>
  <c r="M1394" i="2" s="1"/>
  <c r="L1393" i="2"/>
  <c r="M1393" i="2" s="1"/>
  <c r="L1392" i="2"/>
  <c r="M1392" i="2" s="1"/>
  <c r="L1391" i="2"/>
  <c r="M1391" i="2" s="1"/>
  <c r="L1390" i="2"/>
  <c r="M1390" i="2" s="1"/>
  <c r="L1592" i="2"/>
  <c r="M1592" i="2" s="1"/>
  <c r="L1593" i="2"/>
  <c r="M1593" i="2" s="1"/>
  <c r="L1598" i="2"/>
  <c r="M1598" i="2" s="1"/>
  <c r="L1597" i="2"/>
  <c r="M1597" i="2" s="1"/>
  <c r="L1596" i="2"/>
  <c r="M1596" i="2" s="1"/>
  <c r="L1595" i="2"/>
  <c r="M1595" i="2" s="1"/>
  <c r="L1594" i="2"/>
  <c r="M1594" i="2" s="1"/>
  <c r="L1603" i="2"/>
  <c r="M1603" i="2" s="1"/>
  <c r="L1602" i="2"/>
  <c r="M1602" i="2" s="1"/>
  <c r="L1601" i="2"/>
  <c r="M1601" i="2" s="1"/>
  <c r="L1600" i="2"/>
  <c r="M1600" i="2" s="1"/>
  <c r="L1599" i="2"/>
  <c r="M1599" i="2" s="1"/>
  <c r="L1608" i="2"/>
  <c r="M1608" i="2" s="1"/>
  <c r="L1607" i="2"/>
  <c r="M1607" i="2" s="1"/>
  <c r="L1606" i="2"/>
  <c r="M1606" i="2" s="1"/>
  <c r="L1605" i="2"/>
  <c r="M1605" i="2" s="1"/>
  <c r="L1604" i="2"/>
  <c r="M1604" i="2" s="1"/>
  <c r="L1613" i="2"/>
  <c r="M1613" i="2" s="1"/>
  <c r="L1612" i="2"/>
  <c r="M1612" i="2" s="1"/>
  <c r="L1611" i="2"/>
  <c r="M1611" i="2" s="1"/>
  <c r="L1610" i="2"/>
  <c r="M1610" i="2" s="1"/>
  <c r="L1609" i="2"/>
  <c r="M1609" i="2" s="1"/>
  <c r="L1618" i="2"/>
  <c r="M1618" i="2" s="1"/>
  <c r="L1617" i="2"/>
  <c r="M1617" i="2" s="1"/>
  <c r="L1616" i="2"/>
  <c r="M1616" i="2" s="1"/>
  <c r="L1615" i="2"/>
  <c r="M1615" i="2" s="1"/>
  <c r="L1614" i="2"/>
  <c r="M1614" i="2" s="1"/>
  <c r="L1623" i="2"/>
  <c r="M1623" i="2" s="1"/>
  <c r="L1622" i="2"/>
  <c r="M1622" i="2" s="1"/>
  <c r="L1621" i="2"/>
  <c r="M1621" i="2" s="1"/>
  <c r="L1620" i="2"/>
  <c r="M1620" i="2" s="1"/>
  <c r="L1619" i="2"/>
  <c r="M1619" i="2" s="1"/>
  <c r="L1628" i="2"/>
  <c r="M1628" i="2" s="1"/>
  <c r="L1627" i="2"/>
  <c r="M1627" i="2" s="1"/>
  <c r="L1626" i="2"/>
  <c r="M1626" i="2" s="1"/>
  <c r="L1625" i="2"/>
  <c r="M1625" i="2" s="1"/>
  <c r="L1624" i="2"/>
  <c r="M1624" i="2" s="1"/>
  <c r="L1633" i="2"/>
  <c r="M1633" i="2" s="1"/>
  <c r="L1632" i="2"/>
  <c r="M1632" i="2" s="1"/>
  <c r="L1631" i="2"/>
  <c r="M1631" i="2" s="1"/>
  <c r="L1630" i="2"/>
  <c r="M1630" i="2" s="1"/>
  <c r="L1629" i="2"/>
  <c r="M1629" i="2" s="1"/>
  <c r="L1638" i="2"/>
  <c r="M1638" i="2" s="1"/>
  <c r="L1637" i="2"/>
  <c r="M1637" i="2" s="1"/>
  <c r="L1636" i="2"/>
  <c r="M1636" i="2" s="1"/>
  <c r="L1635" i="2"/>
  <c r="M1635" i="2" s="1"/>
  <c r="L1634" i="2"/>
  <c r="M1634" i="2" s="1"/>
  <c r="L1643" i="2"/>
  <c r="M1643" i="2" s="1"/>
  <c r="L1642" i="2"/>
  <c r="M1642" i="2" s="1"/>
  <c r="L1641" i="2"/>
  <c r="M1641" i="2" s="1"/>
  <c r="L1640" i="2"/>
  <c r="M1640" i="2" s="1"/>
  <c r="L1639" i="2"/>
  <c r="M1639" i="2" s="1"/>
  <c r="L1648" i="2"/>
  <c r="M1648" i="2" s="1"/>
  <c r="L1647" i="2"/>
  <c r="M1647" i="2" s="1"/>
  <c r="L1646" i="2"/>
  <c r="M1646" i="2" s="1"/>
  <c r="L1645" i="2"/>
  <c r="M1645" i="2" s="1"/>
  <c r="L1644" i="2"/>
  <c r="M1644" i="2" s="1"/>
  <c r="L1653" i="2"/>
  <c r="M1653" i="2" s="1"/>
  <c r="L1652" i="2"/>
  <c r="M1652" i="2" s="1"/>
  <c r="L1651" i="2"/>
  <c r="M1651" i="2" s="1"/>
  <c r="L1650" i="2"/>
  <c r="M1650" i="2" s="1"/>
  <c r="L1649" i="2"/>
  <c r="M1649" i="2" s="1"/>
  <c r="L1658" i="2"/>
  <c r="M1658" i="2" s="1"/>
  <c r="L1657" i="2"/>
  <c r="M1657" i="2" s="1"/>
  <c r="L1656" i="2"/>
  <c r="M1656" i="2" s="1"/>
  <c r="L1655" i="2"/>
  <c r="M1655" i="2" s="1"/>
  <c r="L1654" i="2"/>
  <c r="M1654" i="2" s="1"/>
  <c r="L1663" i="2"/>
  <c r="M1663" i="2" s="1"/>
  <c r="L1662" i="2"/>
  <c r="M1662" i="2" s="1"/>
  <c r="L1661" i="2"/>
  <c r="M1661" i="2" s="1"/>
  <c r="L1660" i="2"/>
  <c r="M1660" i="2" s="1"/>
  <c r="L1659" i="2"/>
  <c r="M1659" i="2" s="1"/>
  <c r="L1668" i="2"/>
  <c r="M1668" i="2" s="1"/>
  <c r="L1667" i="2"/>
  <c r="M1667" i="2" s="1"/>
  <c r="L1666" i="2"/>
  <c r="M1666" i="2" s="1"/>
  <c r="L1665" i="2"/>
  <c r="M1665" i="2" s="1"/>
  <c r="L1664" i="2"/>
  <c r="M1664" i="2" s="1"/>
  <c r="L1673" i="2"/>
  <c r="M1673" i="2" s="1"/>
  <c r="L1672" i="2"/>
  <c r="M1672" i="2" s="1"/>
  <c r="L1671" i="2"/>
  <c r="M1671" i="2" s="1"/>
  <c r="L1670" i="2"/>
  <c r="M1670" i="2" s="1"/>
  <c r="L1669" i="2"/>
  <c r="M1669" i="2" s="1"/>
  <c r="L1174" i="2"/>
  <c r="M1174" i="2" s="1"/>
  <c r="L1173" i="2"/>
  <c r="M1173" i="2" s="1"/>
  <c r="L1172" i="2"/>
  <c r="M1172" i="2" s="1"/>
  <c r="L1171" i="2"/>
  <c r="M1171" i="2" s="1"/>
  <c r="L1170" i="2"/>
  <c r="M1170" i="2" s="1"/>
  <c r="L1179" i="2"/>
  <c r="M1179" i="2" s="1"/>
  <c r="L1178" i="2"/>
  <c r="M1178" i="2" s="1"/>
  <c r="L1177" i="2"/>
  <c r="M1177" i="2" s="1"/>
  <c r="L1176" i="2"/>
  <c r="M1176" i="2" s="1"/>
  <c r="L1175" i="2"/>
  <c r="M1175" i="2" s="1"/>
  <c r="L1182" i="2"/>
  <c r="M1182" i="2" s="1"/>
  <c r="L1181" i="2"/>
  <c r="M1181" i="2" s="1"/>
  <c r="L1180" i="2"/>
  <c r="M1180" i="2" s="1"/>
  <c r="L1185" i="2"/>
  <c r="M1185" i="2" s="1"/>
  <c r="L1184" i="2"/>
  <c r="M1184" i="2" s="1"/>
  <c r="L1183" i="2"/>
  <c r="M1183" i="2" s="1"/>
  <c r="L1188" i="2"/>
  <c r="M1188" i="2" s="1"/>
  <c r="L1187" i="2"/>
  <c r="M1187" i="2" s="1"/>
  <c r="L1186" i="2"/>
  <c r="M1186" i="2" s="1"/>
  <c r="L1198" i="2"/>
  <c r="M1198" i="2" s="1"/>
  <c r="L1197" i="2"/>
  <c r="M1197" i="2" s="1"/>
  <c r="L1196" i="2"/>
  <c r="M1196" i="2" s="1"/>
  <c r="L1195" i="2"/>
  <c r="M1195" i="2" s="1"/>
  <c r="L1194" i="2"/>
  <c r="M1194" i="2" s="1"/>
  <c r="L1203" i="2"/>
  <c r="M1203" i="2" s="1"/>
  <c r="L1202" i="2"/>
  <c r="M1202" i="2" s="1"/>
  <c r="L1201" i="2"/>
  <c r="M1201" i="2" s="1"/>
  <c r="L1200" i="2"/>
  <c r="M1200" i="2" s="1"/>
  <c r="L1199" i="2"/>
  <c r="M1199" i="2" s="1"/>
  <c r="L1208" i="2"/>
  <c r="M1208" i="2" s="1"/>
  <c r="L1207" i="2"/>
  <c r="M1207" i="2" s="1"/>
  <c r="L1206" i="2"/>
  <c r="M1206" i="2" s="1"/>
  <c r="L1205" i="2"/>
  <c r="M1205" i="2" s="1"/>
  <c r="L1204" i="2"/>
  <c r="M1204" i="2" s="1"/>
  <c r="L1213" i="2"/>
  <c r="M1213" i="2" s="1"/>
  <c r="L1212" i="2"/>
  <c r="M1212" i="2" s="1"/>
  <c r="L1211" i="2"/>
  <c r="M1211" i="2" s="1"/>
  <c r="L1210" i="2"/>
  <c r="M1210" i="2" s="1"/>
  <c r="L1209" i="2"/>
  <c r="M1209" i="2" s="1"/>
  <c r="L1193" i="2"/>
  <c r="M1193" i="2" s="1"/>
  <c r="L1192" i="2"/>
  <c r="M1192" i="2" s="1"/>
  <c r="L1191" i="2"/>
  <c r="M1191" i="2" s="1"/>
  <c r="L1190" i="2"/>
  <c r="M1190" i="2" s="1"/>
  <c r="L1189" i="2"/>
  <c r="M1189" i="2" s="1"/>
  <c r="L1218" i="2"/>
  <c r="M1218" i="2" s="1"/>
  <c r="L1217" i="2"/>
  <c r="M1217" i="2" s="1"/>
  <c r="L1216" i="2"/>
  <c r="M1216" i="2" s="1"/>
  <c r="L1215" i="2"/>
  <c r="M1215" i="2" s="1"/>
  <c r="L1214" i="2"/>
  <c r="M1214" i="2" s="1"/>
  <c r="L1223" i="2"/>
  <c r="M1223" i="2" s="1"/>
  <c r="L1222" i="2"/>
  <c r="M1222" i="2" s="1"/>
  <c r="L1221" i="2"/>
  <c r="M1221" i="2" s="1"/>
  <c r="L1220" i="2"/>
  <c r="M1220" i="2" s="1"/>
  <c r="L1219" i="2"/>
  <c r="M1219" i="2" s="1"/>
  <c r="L1225" i="2"/>
  <c r="M1225" i="2" s="1"/>
  <c r="L1224" i="2"/>
  <c r="M1224" i="2" s="1"/>
  <c r="L1227" i="2"/>
  <c r="M1227" i="2" s="1"/>
  <c r="L1226" i="2"/>
  <c r="M1226" i="2" s="1"/>
  <c r="L1229" i="2"/>
  <c r="M1229" i="2" s="1"/>
  <c r="L1228" i="2"/>
  <c r="M1228" i="2" s="1"/>
  <c r="L1230" i="2"/>
  <c r="M1230" i="2" s="1"/>
  <c r="L1235" i="2"/>
  <c r="M1235" i="2" s="1"/>
  <c r="L1234" i="2"/>
  <c r="M1234" i="2" s="1"/>
  <c r="L1233" i="2"/>
  <c r="M1233" i="2" s="1"/>
  <c r="L1232" i="2"/>
  <c r="M1232" i="2" s="1"/>
  <c r="L1231" i="2"/>
  <c r="M1231" i="2" s="1"/>
  <c r="L1237" i="2"/>
  <c r="M1237" i="2" s="1"/>
  <c r="L1236" i="2"/>
  <c r="M1236" i="2" s="1"/>
  <c r="L1238" i="2"/>
  <c r="M1238" i="2" s="1"/>
  <c r="L1243" i="2"/>
  <c r="M1243" i="2" s="1"/>
  <c r="L1242" i="2"/>
  <c r="M1242" i="2" s="1"/>
  <c r="L1241" i="2"/>
  <c r="M1241" i="2" s="1"/>
  <c r="L1240" i="2"/>
  <c r="M1240" i="2" s="1"/>
  <c r="L1239" i="2"/>
  <c r="M1239" i="2" s="1"/>
  <c r="L1244" i="2"/>
  <c r="M1244" i="2" s="1"/>
  <c r="L1245" i="2"/>
  <c r="M1245" i="2" s="1"/>
  <c r="L1250" i="2"/>
  <c r="M1250" i="2" s="1"/>
  <c r="L1249" i="2"/>
  <c r="M1249" i="2" s="1"/>
  <c r="L1248" i="2"/>
  <c r="M1248" i="2" s="1"/>
  <c r="L1247" i="2"/>
  <c r="M1247" i="2" s="1"/>
  <c r="L1246" i="2"/>
  <c r="M1246" i="2" s="1"/>
  <c r="L1254" i="2"/>
  <c r="M1254" i="2" s="1"/>
  <c r="L1253" i="2"/>
  <c r="M1253" i="2" s="1"/>
  <c r="L1252" i="2"/>
  <c r="M1252" i="2" s="1"/>
  <c r="L1251" i="2"/>
  <c r="M1251" i="2" s="1"/>
  <c r="L1571" i="2"/>
  <c r="M1571" i="2" s="1"/>
  <c r="L1570" i="2"/>
  <c r="M1570" i="2" s="1"/>
  <c r="L1569" i="2"/>
  <c r="M1569" i="2" s="1"/>
  <c r="L1568" i="2"/>
  <c r="M1568" i="2" s="1"/>
  <c r="L1567" i="2"/>
  <c r="M1567" i="2" s="1"/>
  <c r="L1576" i="2"/>
  <c r="M1576" i="2" s="1"/>
  <c r="L1575" i="2"/>
  <c r="M1575" i="2" s="1"/>
  <c r="L1574" i="2"/>
  <c r="M1574" i="2" s="1"/>
  <c r="L1573" i="2"/>
  <c r="M1573" i="2" s="1"/>
  <c r="L1572" i="2"/>
  <c r="M1572" i="2" s="1"/>
  <c r="L1581" i="2"/>
  <c r="M1581" i="2" s="1"/>
  <c r="L1580" i="2"/>
  <c r="M1580" i="2" s="1"/>
  <c r="L1579" i="2"/>
  <c r="M1579" i="2" s="1"/>
  <c r="L1578" i="2"/>
  <c r="M1578" i="2" s="1"/>
  <c r="L1577" i="2"/>
  <c r="M1577" i="2" s="1"/>
  <c r="L1586" i="2"/>
  <c r="M1586" i="2" s="1"/>
  <c r="L1585" i="2"/>
  <c r="M1585" i="2" s="1"/>
  <c r="L1584" i="2"/>
  <c r="M1584" i="2" s="1"/>
  <c r="L1583" i="2"/>
  <c r="M1583" i="2" s="1"/>
  <c r="L1582" i="2"/>
  <c r="M1582" i="2" s="1"/>
  <c r="L1591" i="2"/>
  <c r="M1591" i="2" s="1"/>
  <c r="L1590" i="2"/>
  <c r="M1590" i="2" s="1"/>
  <c r="L1589" i="2"/>
  <c r="M1589" i="2" s="1"/>
  <c r="L1588" i="2"/>
  <c r="M1588" i="2" s="1"/>
  <c r="L1587" i="2"/>
  <c r="M1587" i="2" s="1"/>
  <c r="L1485" i="2"/>
  <c r="M1485" i="2" s="1"/>
  <c r="L1484" i="2"/>
  <c r="M1484" i="2" s="1"/>
  <c r="L1489" i="2"/>
  <c r="M1489" i="2" s="1"/>
  <c r="L1488" i="2"/>
  <c r="M1488" i="2" s="1"/>
  <c r="L1487" i="2"/>
  <c r="M1487" i="2" s="1"/>
  <c r="L1486" i="2"/>
  <c r="M1486" i="2" s="1"/>
  <c r="L1491" i="2"/>
  <c r="M1491" i="2" s="1"/>
  <c r="L1490" i="2"/>
  <c r="M1490" i="2" s="1"/>
  <c r="L1492" i="2"/>
  <c r="M1492" i="2" s="1"/>
  <c r="L1494" i="2"/>
  <c r="M1494" i="2" s="1"/>
  <c r="L1493" i="2"/>
  <c r="M1493" i="2" s="1"/>
  <c r="L1496" i="2"/>
  <c r="M1496" i="2" s="1"/>
  <c r="L1495" i="2"/>
  <c r="M1495" i="2" s="1"/>
  <c r="L1500" i="2"/>
  <c r="M1500" i="2" s="1"/>
  <c r="L1499" i="2"/>
  <c r="M1499" i="2" s="1"/>
  <c r="L1498" i="2"/>
  <c r="M1498" i="2" s="1"/>
  <c r="L1497" i="2"/>
  <c r="M1497" i="2" s="1"/>
  <c r="L1505" i="2"/>
  <c r="M1505" i="2" s="1"/>
  <c r="L1504" i="2"/>
  <c r="M1504" i="2" s="1"/>
  <c r="L1503" i="2"/>
  <c r="M1503" i="2" s="1"/>
  <c r="L1502" i="2"/>
  <c r="M1502" i="2" s="1"/>
  <c r="L1501" i="2"/>
  <c r="M1501" i="2" s="1"/>
  <c r="L1510" i="2"/>
  <c r="M1510" i="2" s="1"/>
  <c r="L1509" i="2"/>
  <c r="M1509" i="2" s="1"/>
  <c r="L1508" i="2"/>
  <c r="M1508" i="2" s="1"/>
  <c r="L1507" i="2"/>
  <c r="M1507" i="2" s="1"/>
  <c r="L1506" i="2"/>
  <c r="M1506" i="2" s="1"/>
  <c r="L1515" i="2"/>
  <c r="M1515" i="2" s="1"/>
  <c r="L1514" i="2"/>
  <c r="M1514" i="2" s="1"/>
  <c r="L1513" i="2"/>
  <c r="M1513" i="2" s="1"/>
  <c r="L1512" i="2"/>
  <c r="M1512" i="2" s="1"/>
  <c r="L1511" i="2"/>
  <c r="M1511" i="2" s="1"/>
  <c r="L1520" i="2"/>
  <c r="M1520" i="2" s="1"/>
  <c r="L1519" i="2"/>
  <c r="M1519" i="2" s="1"/>
  <c r="L1518" i="2"/>
  <c r="M1518" i="2" s="1"/>
  <c r="L1517" i="2"/>
  <c r="M1517" i="2" s="1"/>
  <c r="L1516" i="2"/>
  <c r="M1516" i="2" s="1"/>
  <c r="L1521" i="2"/>
  <c r="M1521" i="2" s="1"/>
  <c r="L1523" i="2"/>
  <c r="M1523" i="2" s="1"/>
  <c r="L1522" i="2"/>
  <c r="M1522" i="2" s="1"/>
  <c r="L1524" i="2"/>
  <c r="M1524" i="2" s="1"/>
  <c r="L1528" i="2"/>
  <c r="M1528" i="2" s="1"/>
  <c r="L1527" i="2"/>
  <c r="M1527" i="2" s="1"/>
  <c r="L1526" i="2"/>
  <c r="M1526" i="2" s="1"/>
  <c r="L1525" i="2"/>
  <c r="M1525" i="2" s="1"/>
  <c r="L1532" i="2"/>
  <c r="M1532" i="2" s="1"/>
  <c r="L1531" i="2"/>
  <c r="M1531" i="2" s="1"/>
  <c r="L1530" i="2"/>
  <c r="M1530" i="2" s="1"/>
  <c r="L1529" i="2"/>
  <c r="M1529" i="2" s="1"/>
  <c r="L1537" i="2"/>
  <c r="M1537" i="2" s="1"/>
  <c r="L1536" i="2"/>
  <c r="M1536" i="2" s="1"/>
  <c r="L1535" i="2"/>
  <c r="M1535" i="2" s="1"/>
  <c r="L1534" i="2"/>
  <c r="M1534" i="2" s="1"/>
  <c r="L1533" i="2"/>
  <c r="M1533" i="2" s="1"/>
  <c r="L1542" i="2"/>
  <c r="M1542" i="2" s="1"/>
  <c r="L1541" i="2"/>
  <c r="M1541" i="2" s="1"/>
  <c r="L1540" i="2"/>
  <c r="M1540" i="2" s="1"/>
  <c r="L1539" i="2"/>
  <c r="M1539" i="2" s="1"/>
  <c r="L1538" i="2"/>
  <c r="M1538" i="2" s="1"/>
  <c r="L1743" i="2"/>
  <c r="M1743" i="2" s="1"/>
  <c r="L1742" i="2"/>
  <c r="M1742" i="2" s="1"/>
  <c r="L1741" i="2"/>
  <c r="M1741" i="2" s="1"/>
  <c r="L1740" i="2"/>
  <c r="M1740" i="2" s="1"/>
  <c r="L1739" i="2"/>
  <c r="M1739" i="2" s="1"/>
  <c r="L1547" i="2"/>
  <c r="M1547" i="2" s="1"/>
  <c r="L1546" i="2"/>
  <c r="M1546" i="2" s="1"/>
  <c r="L1545" i="2"/>
  <c r="M1545" i="2" s="1"/>
  <c r="L1544" i="2"/>
  <c r="M1544" i="2" s="1"/>
  <c r="L1543" i="2"/>
  <c r="M1543" i="2" s="1"/>
  <c r="L1552" i="2"/>
  <c r="M1552" i="2" s="1"/>
  <c r="L1551" i="2"/>
  <c r="M1551" i="2" s="1"/>
  <c r="L1550" i="2"/>
  <c r="M1550" i="2" s="1"/>
  <c r="L1549" i="2"/>
  <c r="M1549" i="2" s="1"/>
  <c r="L1548" i="2"/>
  <c r="M1548" i="2" s="1"/>
  <c r="L1557" i="2"/>
  <c r="M1557" i="2" s="1"/>
  <c r="L1556" i="2"/>
  <c r="M1556" i="2" s="1"/>
  <c r="L1555" i="2"/>
  <c r="M1555" i="2" s="1"/>
  <c r="L1554" i="2"/>
  <c r="M1554" i="2" s="1"/>
  <c r="L1553" i="2"/>
  <c r="M1553" i="2" s="1"/>
  <c r="L1562" i="2"/>
  <c r="M1562" i="2" s="1"/>
  <c r="L1561" i="2"/>
  <c r="M1561" i="2" s="1"/>
  <c r="L1560" i="2"/>
  <c r="M1560" i="2" s="1"/>
  <c r="L1559" i="2"/>
  <c r="M1559" i="2" s="1"/>
  <c r="L1558" i="2"/>
  <c r="M1558" i="2" s="1"/>
  <c r="L1565" i="2"/>
  <c r="M1565" i="2" s="1"/>
  <c r="L1564" i="2"/>
  <c r="M1564" i="2" s="1"/>
  <c r="L1563" i="2"/>
  <c r="M1563" i="2" s="1"/>
  <c r="L1566" i="2"/>
  <c r="M1566" i="2" s="1"/>
  <c r="L371" i="2"/>
  <c r="M371" i="2" s="1"/>
  <c r="L370" i="2"/>
  <c r="M370" i="2" s="1"/>
  <c r="L369" i="2"/>
  <c r="M369" i="2" s="1"/>
  <c r="L368" i="2"/>
  <c r="M368" i="2" s="1"/>
  <c r="L367" i="2"/>
  <c r="M367" i="2" s="1"/>
  <c r="L376" i="2"/>
  <c r="M376" i="2" s="1"/>
  <c r="L375" i="2"/>
  <c r="M375" i="2" s="1"/>
  <c r="L374" i="2"/>
  <c r="M374" i="2" s="1"/>
  <c r="L373" i="2"/>
  <c r="M373" i="2" s="1"/>
  <c r="L372" i="2"/>
  <c r="M372" i="2" s="1"/>
  <c r="L380" i="2"/>
  <c r="M380" i="2" s="1"/>
  <c r="L379" i="2"/>
  <c r="M379" i="2" s="1"/>
  <c r="L378" i="2"/>
  <c r="M378" i="2" s="1"/>
  <c r="L377" i="2"/>
  <c r="M377" i="2" s="1"/>
  <c r="L385" i="2"/>
  <c r="M385" i="2" s="1"/>
  <c r="L384" i="2"/>
  <c r="M384" i="2" s="1"/>
  <c r="L383" i="2"/>
  <c r="M383" i="2" s="1"/>
  <c r="L382" i="2"/>
  <c r="M382" i="2" s="1"/>
  <c r="L381" i="2"/>
  <c r="M381" i="2" s="1"/>
  <c r="L387" i="2"/>
  <c r="M387" i="2" s="1"/>
  <c r="L386" i="2"/>
  <c r="M386" i="2" s="1"/>
  <c r="L388" i="2"/>
  <c r="M388" i="2" s="1"/>
  <c r="L393" i="2"/>
  <c r="M393" i="2" s="1"/>
  <c r="L392" i="2"/>
  <c r="M392" i="2" s="1"/>
  <c r="L391" i="2"/>
  <c r="M391" i="2" s="1"/>
  <c r="L390" i="2"/>
  <c r="M390" i="2" s="1"/>
  <c r="L389" i="2"/>
  <c r="M389" i="2" s="1"/>
  <c r="L394" i="2"/>
  <c r="M394" i="2" s="1"/>
  <c r="L399" i="2"/>
  <c r="M399" i="2" s="1"/>
  <c r="L398" i="2"/>
  <c r="M398" i="2" s="1"/>
  <c r="L397" i="2"/>
  <c r="M397" i="2" s="1"/>
  <c r="L396" i="2"/>
  <c r="M396" i="2" s="1"/>
  <c r="L395" i="2"/>
  <c r="M395" i="2" s="1"/>
  <c r="L401" i="2"/>
  <c r="M401" i="2" s="1"/>
  <c r="L400" i="2"/>
  <c r="M400" i="2" s="1"/>
  <c r="L406" i="2"/>
  <c r="M406" i="2" s="1"/>
  <c r="L405" i="2"/>
  <c r="M405" i="2" s="1"/>
  <c r="L404" i="2"/>
  <c r="M404" i="2" s="1"/>
  <c r="L403" i="2"/>
  <c r="M403" i="2" s="1"/>
  <c r="L402" i="2"/>
  <c r="M402" i="2" s="1"/>
  <c r="L411" i="2"/>
  <c r="M411" i="2" s="1"/>
  <c r="L410" i="2"/>
  <c r="M410" i="2" s="1"/>
  <c r="L409" i="2"/>
  <c r="M409" i="2" s="1"/>
  <c r="L408" i="2"/>
  <c r="M408" i="2" s="1"/>
  <c r="L407" i="2"/>
  <c r="M407" i="2" s="1"/>
  <c r="L413" i="2"/>
  <c r="M413" i="2" s="1"/>
  <c r="L412" i="2"/>
  <c r="M412" i="2" s="1"/>
  <c r="L415" i="2"/>
  <c r="M415" i="2" s="1"/>
  <c r="L414" i="2"/>
  <c r="M414" i="2" s="1"/>
  <c r="L417" i="2"/>
  <c r="M417" i="2" s="1"/>
  <c r="L416" i="2"/>
  <c r="M416" i="2" s="1"/>
  <c r="L420" i="2"/>
  <c r="M420" i="2" s="1"/>
  <c r="L419" i="2"/>
  <c r="M419" i="2" s="1"/>
  <c r="L418" i="2"/>
  <c r="M418" i="2" s="1"/>
  <c r="L425" i="2"/>
  <c r="M425" i="2" s="1"/>
  <c r="L424" i="2"/>
  <c r="M424" i="2" s="1"/>
  <c r="L423" i="2"/>
  <c r="M423" i="2" s="1"/>
  <c r="L422" i="2"/>
  <c r="M422" i="2" s="1"/>
  <c r="L421" i="2"/>
  <c r="M421" i="2" s="1"/>
  <c r="L430" i="2"/>
  <c r="M430" i="2" s="1"/>
  <c r="L429" i="2"/>
  <c r="M429" i="2" s="1"/>
  <c r="L428" i="2"/>
  <c r="M428" i="2" s="1"/>
  <c r="L427" i="2"/>
  <c r="M427" i="2" s="1"/>
  <c r="L426" i="2"/>
  <c r="M426" i="2" s="1"/>
  <c r="L435" i="2"/>
  <c r="M435" i="2" s="1"/>
  <c r="L434" i="2"/>
  <c r="M434" i="2" s="1"/>
  <c r="L433" i="2"/>
  <c r="M433" i="2" s="1"/>
  <c r="L432" i="2"/>
  <c r="M432" i="2" s="1"/>
  <c r="L431" i="2"/>
  <c r="M431" i="2" s="1"/>
  <c r="L440" i="2"/>
  <c r="M440" i="2" s="1"/>
  <c r="L439" i="2"/>
  <c r="M439" i="2" s="1"/>
  <c r="L438" i="2"/>
  <c r="M438" i="2" s="1"/>
  <c r="L437" i="2"/>
  <c r="M437" i="2" s="1"/>
  <c r="L436" i="2"/>
  <c r="M436" i="2" s="1"/>
  <c r="L1678" i="2"/>
  <c r="M1678" i="2" s="1"/>
  <c r="L1677" i="2"/>
  <c r="M1677" i="2" s="1"/>
  <c r="L1676" i="2"/>
  <c r="M1676" i="2" s="1"/>
  <c r="L1675" i="2"/>
  <c r="M1675" i="2" s="1"/>
  <c r="L1674" i="2"/>
  <c r="M1674" i="2" s="1"/>
  <c r="L1688" i="2"/>
  <c r="M1688" i="2" s="1"/>
  <c r="L1687" i="2"/>
  <c r="M1687" i="2" s="1"/>
  <c r="L1686" i="2"/>
  <c r="M1686" i="2" s="1"/>
  <c r="L1685" i="2"/>
  <c r="M1685" i="2" s="1"/>
  <c r="L1684" i="2"/>
  <c r="M1684" i="2" s="1"/>
  <c r="L1683" i="2"/>
  <c r="M1683" i="2" s="1"/>
  <c r="L1682" i="2"/>
  <c r="M1682" i="2" s="1"/>
  <c r="L1681" i="2"/>
  <c r="M1681" i="2" s="1"/>
  <c r="L1680" i="2"/>
  <c r="M1680" i="2" s="1"/>
  <c r="L1679" i="2"/>
  <c r="M1679" i="2" s="1"/>
  <c r="L1693" i="2"/>
  <c r="M1693" i="2" s="1"/>
  <c r="L1692" i="2"/>
  <c r="M1692" i="2" s="1"/>
  <c r="L1691" i="2"/>
  <c r="M1691" i="2" s="1"/>
  <c r="L1690" i="2"/>
  <c r="M1690" i="2" s="1"/>
  <c r="L1689" i="2"/>
  <c r="M1689" i="2" s="1"/>
  <c r="L1698" i="2"/>
  <c r="M1698" i="2" s="1"/>
  <c r="L1697" i="2"/>
  <c r="M1697" i="2" s="1"/>
  <c r="L1696" i="2"/>
  <c r="M1696" i="2" s="1"/>
  <c r="L1695" i="2"/>
  <c r="M1695" i="2" s="1"/>
  <c r="L1694" i="2"/>
  <c r="M1694" i="2" s="1"/>
  <c r="L1703" i="2"/>
  <c r="M1703" i="2" s="1"/>
  <c r="L1702" i="2"/>
  <c r="M1702" i="2" s="1"/>
  <c r="L1701" i="2"/>
  <c r="M1701" i="2" s="1"/>
  <c r="L1700" i="2"/>
  <c r="M1700" i="2" s="1"/>
  <c r="L1699" i="2"/>
  <c r="M1699" i="2" s="1"/>
  <c r="L1708" i="2"/>
  <c r="M1708" i="2" s="1"/>
  <c r="L1707" i="2"/>
  <c r="M1707" i="2" s="1"/>
  <c r="L1706" i="2"/>
  <c r="M1706" i="2" s="1"/>
  <c r="L1705" i="2"/>
  <c r="M1705" i="2" s="1"/>
  <c r="L1704" i="2"/>
  <c r="M1704" i="2" s="1"/>
  <c r="L1713" i="2"/>
  <c r="M1713" i="2" s="1"/>
  <c r="L1712" i="2"/>
  <c r="M1712" i="2" s="1"/>
  <c r="L1711" i="2"/>
  <c r="M1711" i="2" s="1"/>
  <c r="L1710" i="2"/>
  <c r="M1710" i="2" s="1"/>
  <c r="L1709" i="2"/>
  <c r="M1709" i="2" s="1"/>
  <c r="L1718" i="2"/>
  <c r="M1718" i="2" s="1"/>
  <c r="L1717" i="2"/>
  <c r="M1717" i="2" s="1"/>
  <c r="L1716" i="2"/>
  <c r="M1716" i="2" s="1"/>
  <c r="L1715" i="2"/>
  <c r="M1715" i="2" s="1"/>
  <c r="L1714" i="2"/>
  <c r="M1714" i="2" s="1"/>
  <c r="L1723" i="2"/>
  <c r="M1723" i="2" s="1"/>
  <c r="L1722" i="2"/>
  <c r="M1722" i="2" s="1"/>
  <c r="L1721" i="2"/>
  <c r="M1721" i="2" s="1"/>
  <c r="L1720" i="2"/>
  <c r="M1720" i="2" s="1"/>
  <c r="L1719" i="2"/>
  <c r="M1719" i="2" s="1"/>
  <c r="L1724" i="2"/>
  <c r="M1724" i="2" s="1"/>
  <c r="L1727" i="2"/>
  <c r="M1727" i="2" s="1"/>
  <c r="L1726" i="2"/>
  <c r="M1726" i="2" s="1"/>
  <c r="L1725" i="2"/>
  <c r="M1725" i="2" s="1"/>
  <c r="L1729" i="2"/>
  <c r="M1729" i="2" s="1"/>
  <c r="L1728" i="2"/>
  <c r="M1728" i="2" s="1"/>
  <c r="L472" i="2"/>
  <c r="M472" i="2" s="1"/>
  <c r="L471" i="2"/>
  <c r="M471" i="2" s="1"/>
  <c r="L473" i="2"/>
  <c r="M473" i="2" s="1"/>
  <c r="L474" i="2"/>
  <c r="M474" i="2" s="1"/>
  <c r="L476" i="2"/>
  <c r="M476" i="2" s="1"/>
  <c r="L475" i="2"/>
  <c r="M475" i="2" s="1"/>
  <c r="L477" i="2"/>
  <c r="M477" i="2" s="1"/>
  <c r="L479" i="2"/>
  <c r="M479" i="2" s="1"/>
  <c r="L478" i="2"/>
  <c r="M478" i="2" s="1"/>
  <c r="L482" i="2"/>
  <c r="M482" i="2" s="1"/>
  <c r="L481" i="2"/>
  <c r="M481" i="2" s="1"/>
  <c r="L480" i="2"/>
  <c r="M480" i="2" s="1"/>
  <c r="L487" i="2"/>
  <c r="M487" i="2" s="1"/>
  <c r="L486" i="2"/>
  <c r="M486" i="2" s="1"/>
  <c r="L485" i="2"/>
  <c r="M485" i="2" s="1"/>
  <c r="L484" i="2"/>
  <c r="M484" i="2" s="1"/>
  <c r="L483" i="2"/>
  <c r="M483" i="2" s="1"/>
  <c r="L492" i="2"/>
  <c r="M492" i="2" s="1"/>
  <c r="L491" i="2"/>
  <c r="M491" i="2" s="1"/>
  <c r="L490" i="2"/>
  <c r="M490" i="2" s="1"/>
  <c r="L489" i="2"/>
  <c r="M489" i="2" s="1"/>
  <c r="L488" i="2"/>
  <c r="M488" i="2" s="1"/>
  <c r="L494" i="2"/>
  <c r="M494" i="2" s="1"/>
  <c r="L493" i="2"/>
  <c r="M493" i="2" s="1"/>
  <c r="L498" i="2"/>
  <c r="M498" i="2" s="1"/>
  <c r="L497" i="2"/>
  <c r="M497" i="2" s="1"/>
  <c r="L496" i="2"/>
  <c r="M496" i="2" s="1"/>
  <c r="L495" i="2"/>
  <c r="M495" i="2" s="1"/>
  <c r="L499" i="2"/>
  <c r="M499" i="2" s="1"/>
  <c r="L503" i="2"/>
  <c r="M503" i="2" s="1"/>
  <c r="L502" i="2"/>
  <c r="M502" i="2" s="1"/>
  <c r="L501" i="2"/>
  <c r="M501" i="2" s="1"/>
  <c r="L500" i="2"/>
  <c r="M500" i="2" s="1"/>
  <c r="L508" i="2"/>
  <c r="M508" i="2" s="1"/>
  <c r="L507" i="2"/>
  <c r="M507" i="2" s="1"/>
  <c r="L506" i="2"/>
  <c r="M506" i="2" s="1"/>
  <c r="L505" i="2"/>
  <c r="M505" i="2" s="1"/>
  <c r="L504" i="2"/>
  <c r="M504" i="2" s="1"/>
  <c r="L513" i="2"/>
  <c r="M513" i="2" s="1"/>
  <c r="L512" i="2"/>
  <c r="M512" i="2" s="1"/>
  <c r="L511" i="2"/>
  <c r="M511" i="2" s="1"/>
  <c r="L510" i="2"/>
  <c r="M510" i="2" s="1"/>
  <c r="L509" i="2"/>
  <c r="M509" i="2" s="1"/>
  <c r="L517" i="2"/>
  <c r="M517" i="2" s="1"/>
  <c r="L516" i="2"/>
  <c r="M516" i="2" s="1"/>
  <c r="L515" i="2"/>
  <c r="M515" i="2" s="1"/>
  <c r="L514" i="2"/>
  <c r="M514" i="2" s="1"/>
  <c r="L521" i="2"/>
  <c r="M521" i="2" s="1"/>
  <c r="L520" i="2"/>
  <c r="M520" i="2" s="1"/>
  <c r="L519" i="2"/>
  <c r="M519" i="2" s="1"/>
  <c r="L518" i="2"/>
  <c r="M518" i="2" s="1"/>
  <c r="L522" i="2"/>
  <c r="M522" i="2" s="1"/>
  <c r="L526" i="2"/>
  <c r="M526" i="2" s="1"/>
  <c r="L525" i="2"/>
  <c r="M525" i="2" s="1"/>
  <c r="L524" i="2"/>
  <c r="M524" i="2" s="1"/>
  <c r="L523" i="2"/>
  <c r="M523" i="2" s="1"/>
  <c r="L529" i="2"/>
  <c r="M529" i="2" s="1"/>
  <c r="L528" i="2"/>
  <c r="M528" i="2" s="1"/>
  <c r="L527" i="2"/>
  <c r="M527" i="2" s="1"/>
  <c r="L530" i="2"/>
  <c r="M530" i="2" s="1"/>
  <c r="L532" i="2"/>
  <c r="M532" i="2" s="1"/>
  <c r="L531" i="2"/>
  <c r="M531" i="2" s="1"/>
  <c r="L1255" i="2"/>
  <c r="M1255" i="2" s="1"/>
  <c r="L1256" i="2"/>
  <c r="M1256" i="2" s="1"/>
  <c r="L1261" i="2"/>
  <c r="M1261" i="2" s="1"/>
  <c r="L1260" i="2"/>
  <c r="M1260" i="2" s="1"/>
  <c r="L1259" i="2"/>
  <c r="M1259" i="2" s="1"/>
  <c r="L1258" i="2"/>
  <c r="M1258" i="2" s="1"/>
  <c r="L1257" i="2"/>
  <c r="M1257" i="2" s="1"/>
  <c r="L1262" i="2"/>
  <c r="M1262" i="2" s="1"/>
  <c r="L1263" i="2"/>
  <c r="M1263" i="2" s="1"/>
  <c r="L1264" i="2"/>
  <c r="M1264" i="2" s="1"/>
  <c r="L1265" i="2"/>
  <c r="M1265" i="2" s="1"/>
  <c r="L1266" i="2"/>
  <c r="M1266" i="2" s="1"/>
  <c r="L1270" i="2"/>
  <c r="M1270" i="2" s="1"/>
  <c r="L1269" i="2"/>
  <c r="M1269" i="2" s="1"/>
  <c r="L1268" i="2"/>
  <c r="M1268" i="2" s="1"/>
  <c r="L1267" i="2"/>
  <c r="M1267" i="2" s="1"/>
  <c r="L1274" i="2"/>
  <c r="M1274" i="2" s="1"/>
  <c r="L1273" i="2"/>
  <c r="M1273" i="2" s="1"/>
  <c r="L1272" i="2"/>
  <c r="M1272" i="2" s="1"/>
  <c r="L1271" i="2"/>
  <c r="M1271" i="2" s="1"/>
  <c r="L1275" i="2"/>
  <c r="M1275" i="2" s="1"/>
  <c r="L1276" i="2"/>
  <c r="M1276" i="2" s="1"/>
  <c r="L1277" i="2"/>
  <c r="M1277" i="2" s="1"/>
  <c r="L1278" i="2"/>
  <c r="M1278" i="2" s="1"/>
  <c r="L1279" i="2"/>
  <c r="M1279" i="2" s="1"/>
  <c r="L1280" i="2"/>
  <c r="M1280" i="2" s="1"/>
  <c r="L1281" i="2"/>
  <c r="M1281" i="2" s="1"/>
  <c r="L1282" i="2"/>
  <c r="M1282" i="2" s="1"/>
  <c r="L1283" i="2"/>
  <c r="M1283" i="2" s="1"/>
  <c r="L1284" i="2"/>
  <c r="M1284" i="2" s="1"/>
  <c r="L445" i="2"/>
  <c r="M445" i="2" s="1"/>
  <c r="L444" i="2"/>
  <c r="M444" i="2" s="1"/>
  <c r="L443" i="2"/>
  <c r="M443" i="2" s="1"/>
  <c r="L442" i="2"/>
  <c r="M442" i="2" s="1"/>
  <c r="L441" i="2"/>
  <c r="M441" i="2" s="1"/>
  <c r="L450" i="2"/>
  <c r="M450" i="2" s="1"/>
  <c r="L449" i="2"/>
  <c r="M449" i="2" s="1"/>
  <c r="L448" i="2"/>
  <c r="M448" i="2" s="1"/>
  <c r="L447" i="2"/>
  <c r="M447" i="2" s="1"/>
  <c r="L446" i="2"/>
  <c r="M446" i="2" s="1"/>
  <c r="L455" i="2"/>
  <c r="M455" i="2" s="1"/>
  <c r="L454" i="2"/>
  <c r="M454" i="2" s="1"/>
  <c r="L453" i="2"/>
  <c r="M453" i="2" s="1"/>
  <c r="L452" i="2"/>
  <c r="M452" i="2" s="1"/>
  <c r="L451" i="2"/>
  <c r="M451" i="2" s="1"/>
  <c r="L460" i="2"/>
  <c r="M460" i="2" s="1"/>
  <c r="L459" i="2"/>
  <c r="M459" i="2" s="1"/>
  <c r="L458" i="2"/>
  <c r="M458" i="2" s="1"/>
  <c r="L457" i="2"/>
  <c r="M457" i="2" s="1"/>
  <c r="L456" i="2"/>
  <c r="M456" i="2" s="1"/>
  <c r="L465" i="2"/>
  <c r="M465" i="2" s="1"/>
  <c r="L464" i="2"/>
  <c r="M464" i="2" s="1"/>
  <c r="L463" i="2"/>
  <c r="M463" i="2" s="1"/>
  <c r="L462" i="2"/>
  <c r="M462" i="2" s="1"/>
  <c r="L461" i="2"/>
  <c r="M461" i="2" s="1"/>
  <c r="L470" i="2"/>
  <c r="M470" i="2" s="1"/>
  <c r="L469" i="2"/>
  <c r="M469" i="2" s="1"/>
  <c r="L468" i="2"/>
  <c r="M468" i="2" s="1"/>
  <c r="L467" i="2"/>
  <c r="M467" i="2" s="1"/>
  <c r="L466" i="2"/>
  <c r="M466" i="2" s="1"/>
  <c r="L689" i="2"/>
  <c r="M689" i="2" s="1"/>
  <c r="L688" i="2"/>
  <c r="M688" i="2" s="1"/>
  <c r="L687" i="2"/>
  <c r="M687" i="2" s="1"/>
  <c r="L686" i="2"/>
  <c r="M686" i="2" s="1"/>
  <c r="L694" i="2"/>
  <c r="M694" i="2" s="1"/>
  <c r="L693" i="2"/>
  <c r="M693" i="2" s="1"/>
  <c r="L692" i="2"/>
  <c r="M692" i="2" s="1"/>
  <c r="L691" i="2"/>
  <c r="M691" i="2" s="1"/>
  <c r="L690" i="2"/>
  <c r="M690" i="2" s="1"/>
  <c r="L698" i="2"/>
  <c r="M698" i="2" s="1"/>
  <c r="L697" i="2"/>
  <c r="M697" i="2" s="1"/>
  <c r="L696" i="2"/>
  <c r="M696" i="2" s="1"/>
  <c r="L695" i="2"/>
  <c r="M695" i="2" s="1"/>
  <c r="L703" i="2"/>
  <c r="M703" i="2" s="1"/>
  <c r="L702" i="2"/>
  <c r="M702" i="2" s="1"/>
  <c r="L701" i="2"/>
  <c r="M701" i="2" s="1"/>
  <c r="L700" i="2"/>
  <c r="M700" i="2" s="1"/>
  <c r="L699" i="2"/>
  <c r="M699" i="2" s="1"/>
  <c r="L708" i="2"/>
  <c r="M708" i="2" s="1"/>
  <c r="L707" i="2"/>
  <c r="M707" i="2" s="1"/>
  <c r="L706" i="2"/>
  <c r="M706" i="2" s="1"/>
  <c r="L705" i="2"/>
  <c r="M705" i="2" s="1"/>
  <c r="L704" i="2"/>
  <c r="M704" i="2" s="1"/>
  <c r="L712" i="2"/>
  <c r="M712" i="2" s="1"/>
  <c r="L711" i="2"/>
  <c r="M711" i="2" s="1"/>
  <c r="L710" i="2"/>
  <c r="M710" i="2" s="1"/>
  <c r="L709" i="2"/>
  <c r="M709" i="2" s="1"/>
  <c r="L716" i="2"/>
  <c r="M716" i="2" s="1"/>
  <c r="L715" i="2"/>
  <c r="M715" i="2" s="1"/>
  <c r="L714" i="2"/>
  <c r="M714" i="2" s="1"/>
  <c r="L713" i="2"/>
  <c r="M713" i="2" s="1"/>
  <c r="L717" i="2"/>
  <c r="M717" i="2" s="1"/>
  <c r="L719" i="2"/>
  <c r="M719" i="2" s="1"/>
  <c r="L718" i="2"/>
  <c r="M718" i="2" s="1"/>
  <c r="L721" i="2"/>
  <c r="M721" i="2" s="1"/>
  <c r="L720" i="2"/>
  <c r="M720" i="2" s="1"/>
  <c r="L726" i="2"/>
  <c r="M726" i="2" s="1"/>
  <c r="L725" i="2"/>
  <c r="M725" i="2" s="1"/>
  <c r="L724" i="2"/>
  <c r="M724" i="2" s="1"/>
  <c r="L723" i="2"/>
  <c r="M723" i="2" s="1"/>
  <c r="L722" i="2"/>
  <c r="M722" i="2" s="1"/>
  <c r="L728" i="2"/>
  <c r="M728" i="2" s="1"/>
  <c r="L727" i="2"/>
  <c r="M727" i="2" s="1"/>
  <c r="L733" i="2"/>
  <c r="M733" i="2" s="1"/>
  <c r="L732" i="2"/>
  <c r="M732" i="2" s="1"/>
  <c r="L731" i="2"/>
  <c r="M731" i="2" s="1"/>
  <c r="L730" i="2"/>
  <c r="M730" i="2" s="1"/>
  <c r="L729" i="2"/>
  <c r="M729" i="2" s="1"/>
  <c r="L738" i="2"/>
  <c r="M738" i="2" s="1"/>
  <c r="L737" i="2"/>
  <c r="M737" i="2" s="1"/>
  <c r="L736" i="2"/>
  <c r="M736" i="2" s="1"/>
  <c r="L735" i="2"/>
  <c r="M735" i="2" s="1"/>
  <c r="L734" i="2"/>
  <c r="M734" i="2" s="1"/>
  <c r="L740" i="2"/>
  <c r="M740" i="2" s="1"/>
  <c r="L739" i="2"/>
  <c r="M739" i="2" s="1"/>
  <c r="L744" i="2"/>
  <c r="M744" i="2" s="1"/>
  <c r="L743" i="2"/>
  <c r="M743" i="2" s="1"/>
  <c r="L742" i="2"/>
  <c r="M742" i="2" s="1"/>
  <c r="L741" i="2"/>
  <c r="M741" i="2" s="1"/>
  <c r="L746" i="2"/>
  <c r="M746" i="2" s="1"/>
  <c r="L745" i="2"/>
  <c r="M745" i="2" s="1"/>
  <c r="L751" i="2"/>
  <c r="M751" i="2" s="1"/>
  <c r="L750" i="2"/>
  <c r="M750" i="2" s="1"/>
  <c r="L749" i="2"/>
  <c r="M749" i="2" s="1"/>
  <c r="L748" i="2"/>
  <c r="M748" i="2" s="1"/>
  <c r="L747" i="2"/>
  <c r="M747" i="2" s="1"/>
  <c r="L755" i="2"/>
  <c r="M755" i="2" s="1"/>
  <c r="L754" i="2"/>
  <c r="M754" i="2" s="1"/>
  <c r="L753" i="2"/>
  <c r="M753" i="2" s="1"/>
  <c r="L752" i="2"/>
  <c r="M752" i="2" s="1"/>
  <c r="L759" i="2"/>
  <c r="M759" i="2" s="1"/>
  <c r="L758" i="2"/>
  <c r="M758" i="2" s="1"/>
  <c r="L757" i="2"/>
  <c r="M757" i="2" s="1"/>
  <c r="L756" i="2"/>
  <c r="M756" i="2" s="1"/>
  <c r="L764" i="2"/>
  <c r="M764" i="2" s="1"/>
  <c r="L763" i="2"/>
  <c r="M763" i="2" s="1"/>
  <c r="L762" i="2"/>
  <c r="M762" i="2" s="1"/>
  <c r="L761" i="2"/>
  <c r="M761" i="2" s="1"/>
  <c r="L760" i="2"/>
  <c r="M760" i="2" s="1"/>
  <c r="L769" i="2"/>
  <c r="M769" i="2" s="1"/>
  <c r="L768" i="2"/>
  <c r="M768" i="2" s="1"/>
  <c r="L767" i="2"/>
  <c r="M767" i="2" s="1"/>
  <c r="L766" i="2"/>
  <c r="M766" i="2" s="1"/>
  <c r="L765" i="2"/>
  <c r="M765" i="2" s="1"/>
  <c r="L774" i="2"/>
  <c r="M774" i="2" s="1"/>
  <c r="L773" i="2"/>
  <c r="M773" i="2" s="1"/>
  <c r="L772" i="2"/>
  <c r="M772" i="2" s="1"/>
  <c r="L771" i="2"/>
  <c r="M771" i="2" s="1"/>
  <c r="L770" i="2"/>
  <c r="M770" i="2" s="1"/>
  <c r="L779" i="2"/>
  <c r="M779" i="2" s="1"/>
  <c r="L778" i="2"/>
  <c r="M778" i="2" s="1"/>
  <c r="L777" i="2"/>
  <c r="M777" i="2" s="1"/>
  <c r="L776" i="2"/>
  <c r="M776" i="2" s="1"/>
  <c r="L775" i="2"/>
  <c r="M775" i="2" s="1"/>
  <c r="L784" i="2"/>
  <c r="M784" i="2" s="1"/>
  <c r="L783" i="2"/>
  <c r="M783" i="2" s="1"/>
  <c r="L782" i="2"/>
  <c r="M782" i="2" s="1"/>
  <c r="L781" i="2"/>
  <c r="M781" i="2" s="1"/>
  <c r="L780" i="2"/>
  <c r="M780" i="2" s="1"/>
  <c r="L789" i="2"/>
  <c r="M789" i="2" s="1"/>
  <c r="L788" i="2"/>
  <c r="M788" i="2" s="1"/>
  <c r="L787" i="2"/>
  <c r="M787" i="2" s="1"/>
  <c r="L786" i="2"/>
  <c r="M786" i="2" s="1"/>
  <c r="L785" i="2"/>
  <c r="M785" i="2" s="1"/>
  <c r="L792" i="2"/>
  <c r="M792" i="2" s="1"/>
  <c r="L791" i="2"/>
  <c r="M791" i="2" s="1"/>
  <c r="L790" i="2"/>
  <c r="M790" i="2" s="1"/>
  <c r="L797" i="2"/>
  <c r="M797" i="2" s="1"/>
  <c r="L796" i="2"/>
  <c r="M796" i="2" s="1"/>
  <c r="L795" i="2"/>
  <c r="M795" i="2" s="1"/>
  <c r="L794" i="2"/>
  <c r="M794" i="2" s="1"/>
  <c r="L793" i="2"/>
  <c r="M793" i="2" s="1"/>
  <c r="L802" i="2"/>
  <c r="M802" i="2" s="1"/>
  <c r="L801" i="2"/>
  <c r="M801" i="2" s="1"/>
  <c r="L800" i="2"/>
  <c r="M800" i="2" s="1"/>
  <c r="L799" i="2"/>
  <c r="M799" i="2" s="1"/>
  <c r="L798" i="2"/>
  <c r="M798" i="2" s="1"/>
  <c r="L807" i="2"/>
  <c r="M807" i="2" s="1"/>
  <c r="L806" i="2"/>
  <c r="M806" i="2" s="1"/>
  <c r="L805" i="2"/>
  <c r="M805" i="2" s="1"/>
  <c r="L804" i="2"/>
  <c r="M804" i="2" s="1"/>
  <c r="L803" i="2"/>
  <c r="M803" i="2" s="1"/>
  <c r="L808" i="2"/>
  <c r="M808" i="2" s="1"/>
  <c r="L813" i="2"/>
  <c r="M813" i="2" s="1"/>
  <c r="L812" i="2"/>
  <c r="M812" i="2" s="1"/>
  <c r="L811" i="2"/>
  <c r="M811" i="2" s="1"/>
  <c r="L810" i="2"/>
  <c r="M810" i="2" s="1"/>
  <c r="L809" i="2"/>
  <c r="M809" i="2" s="1"/>
  <c r="L818" i="2"/>
  <c r="M818" i="2" s="1"/>
  <c r="L817" i="2"/>
  <c r="M817" i="2" s="1"/>
  <c r="L816" i="2"/>
  <c r="M816" i="2" s="1"/>
  <c r="L815" i="2"/>
  <c r="M815" i="2" s="1"/>
  <c r="L814" i="2"/>
  <c r="M814" i="2" s="1"/>
  <c r="L823" i="2"/>
  <c r="M823" i="2" s="1"/>
  <c r="L822" i="2"/>
  <c r="M822" i="2" s="1"/>
  <c r="L821" i="2"/>
  <c r="M821" i="2" s="1"/>
  <c r="L820" i="2"/>
  <c r="M820" i="2" s="1"/>
  <c r="L819" i="2"/>
  <c r="M819" i="2" s="1"/>
  <c r="L828" i="2"/>
  <c r="M828" i="2" s="1"/>
  <c r="L827" i="2"/>
  <c r="M827" i="2" s="1"/>
  <c r="L826" i="2"/>
  <c r="M826" i="2" s="1"/>
  <c r="L825" i="2"/>
  <c r="M825" i="2" s="1"/>
  <c r="L824" i="2"/>
  <c r="M824" i="2" s="1"/>
  <c r="L833" i="2"/>
  <c r="M833" i="2" s="1"/>
  <c r="L832" i="2"/>
  <c r="M832" i="2" s="1"/>
  <c r="L831" i="2"/>
  <c r="M831" i="2" s="1"/>
  <c r="L830" i="2"/>
  <c r="M830" i="2" s="1"/>
  <c r="L829" i="2"/>
  <c r="M829" i="2" s="1"/>
  <c r="L838" i="2"/>
  <c r="M838" i="2" s="1"/>
  <c r="L837" i="2"/>
  <c r="M837" i="2" s="1"/>
  <c r="L836" i="2"/>
  <c r="M836" i="2" s="1"/>
  <c r="L835" i="2"/>
  <c r="M835" i="2" s="1"/>
  <c r="L834" i="2"/>
  <c r="M834" i="2" s="1"/>
  <c r="L843" i="2"/>
  <c r="M843" i="2" s="1"/>
  <c r="L842" i="2"/>
  <c r="M842" i="2" s="1"/>
  <c r="L841" i="2"/>
  <c r="M841" i="2" s="1"/>
  <c r="L840" i="2"/>
  <c r="M840" i="2" s="1"/>
  <c r="L839" i="2"/>
  <c r="M839" i="2" s="1"/>
  <c r="L848" i="2"/>
  <c r="M848" i="2" s="1"/>
  <c r="L847" i="2"/>
  <c r="M847" i="2" s="1"/>
  <c r="L846" i="2"/>
  <c r="M846" i="2" s="1"/>
  <c r="L845" i="2"/>
  <c r="M845" i="2" s="1"/>
  <c r="L844" i="2"/>
  <c r="M844" i="2" s="1"/>
  <c r="L853" i="2"/>
  <c r="M853" i="2" s="1"/>
  <c r="L852" i="2"/>
  <c r="M852" i="2" s="1"/>
  <c r="L851" i="2"/>
  <c r="M851" i="2" s="1"/>
  <c r="L850" i="2"/>
  <c r="M850" i="2" s="1"/>
  <c r="L849" i="2"/>
  <c r="M849" i="2" s="1"/>
  <c r="L858" i="2"/>
  <c r="M858" i="2" s="1"/>
  <c r="L857" i="2"/>
  <c r="M857" i="2" s="1"/>
  <c r="L856" i="2"/>
  <c r="M856" i="2" s="1"/>
  <c r="L855" i="2"/>
  <c r="M855" i="2" s="1"/>
  <c r="L854" i="2"/>
  <c r="M854" i="2" s="1"/>
  <c r="L862" i="2"/>
  <c r="M862" i="2" s="1"/>
  <c r="L861" i="2"/>
  <c r="M861" i="2" s="1"/>
  <c r="L860" i="2"/>
  <c r="M860" i="2" s="1"/>
  <c r="L859" i="2"/>
  <c r="M859" i="2" s="1"/>
  <c r="L866" i="2"/>
  <c r="M866" i="2" s="1"/>
  <c r="L865" i="2"/>
  <c r="M865" i="2" s="1"/>
  <c r="L864" i="2"/>
  <c r="M864" i="2" s="1"/>
  <c r="L863" i="2"/>
  <c r="M863" i="2" s="1"/>
  <c r="L871" i="2"/>
  <c r="M871" i="2" s="1"/>
  <c r="L870" i="2"/>
  <c r="M870" i="2" s="1"/>
  <c r="L869" i="2"/>
  <c r="M869" i="2" s="1"/>
  <c r="L868" i="2"/>
  <c r="M868" i="2" s="1"/>
  <c r="L867" i="2"/>
  <c r="M867" i="2" s="1"/>
  <c r="L876" i="2"/>
  <c r="M876" i="2" s="1"/>
  <c r="L875" i="2"/>
  <c r="M875" i="2" s="1"/>
  <c r="L874" i="2"/>
  <c r="M874" i="2" s="1"/>
  <c r="L873" i="2"/>
  <c r="M873" i="2" s="1"/>
  <c r="L872" i="2"/>
  <c r="M872" i="2" s="1"/>
  <c r="L881" i="2"/>
  <c r="M881" i="2" s="1"/>
  <c r="L880" i="2"/>
  <c r="M880" i="2" s="1"/>
  <c r="L879" i="2"/>
  <c r="M879" i="2" s="1"/>
  <c r="L878" i="2"/>
  <c r="M878" i="2" s="1"/>
  <c r="L877" i="2"/>
  <c r="M877" i="2" s="1"/>
  <c r="L886" i="2"/>
  <c r="M886" i="2" s="1"/>
  <c r="L885" i="2"/>
  <c r="M885" i="2" s="1"/>
  <c r="L884" i="2"/>
  <c r="M884" i="2" s="1"/>
  <c r="L883" i="2"/>
  <c r="M883" i="2" s="1"/>
  <c r="L882" i="2"/>
  <c r="M882" i="2" s="1"/>
  <c r="L891" i="2"/>
  <c r="M891" i="2" s="1"/>
  <c r="L890" i="2"/>
  <c r="M890" i="2" s="1"/>
  <c r="L889" i="2"/>
  <c r="M889" i="2" s="1"/>
  <c r="L888" i="2"/>
  <c r="M888" i="2" s="1"/>
  <c r="L887" i="2"/>
  <c r="M887" i="2" s="1"/>
  <c r="L896" i="2"/>
  <c r="M896" i="2" s="1"/>
  <c r="L895" i="2"/>
  <c r="M895" i="2" s="1"/>
  <c r="L894" i="2"/>
  <c r="M894" i="2" s="1"/>
  <c r="L893" i="2"/>
  <c r="M893" i="2" s="1"/>
  <c r="L892" i="2"/>
  <c r="M892" i="2" s="1"/>
  <c r="L901" i="2"/>
  <c r="M901" i="2" s="1"/>
  <c r="L900" i="2"/>
  <c r="M900" i="2" s="1"/>
  <c r="L899" i="2"/>
  <c r="M899" i="2" s="1"/>
  <c r="L898" i="2"/>
  <c r="M898" i="2" s="1"/>
  <c r="L897" i="2"/>
  <c r="M897" i="2" s="1"/>
  <c r="L906" i="2"/>
  <c r="M906" i="2" s="1"/>
  <c r="L905" i="2"/>
  <c r="M905" i="2" s="1"/>
  <c r="L904" i="2"/>
  <c r="M904" i="2" s="1"/>
  <c r="L903" i="2"/>
  <c r="M903" i="2" s="1"/>
  <c r="L902" i="2"/>
  <c r="M902" i="2" s="1"/>
  <c r="L911" i="2"/>
  <c r="M911" i="2" s="1"/>
  <c r="L910" i="2"/>
  <c r="M910" i="2" s="1"/>
  <c r="L909" i="2"/>
  <c r="M909" i="2" s="1"/>
  <c r="L908" i="2"/>
  <c r="M908" i="2" s="1"/>
  <c r="L907" i="2"/>
  <c r="M907" i="2" s="1"/>
  <c r="L916" i="2"/>
  <c r="M916" i="2" s="1"/>
  <c r="L915" i="2"/>
  <c r="M915" i="2" s="1"/>
  <c r="L914" i="2"/>
  <c r="M914" i="2" s="1"/>
  <c r="L913" i="2"/>
  <c r="M913" i="2" s="1"/>
  <c r="L912" i="2"/>
  <c r="M912" i="2" s="1"/>
  <c r="L921" i="2"/>
  <c r="M921" i="2" s="1"/>
  <c r="L920" i="2"/>
  <c r="M920" i="2" s="1"/>
  <c r="L919" i="2"/>
  <c r="M919" i="2" s="1"/>
  <c r="L918" i="2"/>
  <c r="M918" i="2" s="1"/>
  <c r="L917" i="2"/>
  <c r="M917" i="2" s="1"/>
  <c r="L926" i="2"/>
  <c r="M926" i="2" s="1"/>
  <c r="L925" i="2"/>
  <c r="M925" i="2" s="1"/>
  <c r="L924" i="2"/>
  <c r="M924" i="2" s="1"/>
  <c r="L923" i="2"/>
  <c r="M923" i="2" s="1"/>
  <c r="L922" i="2"/>
  <c r="M922" i="2" s="1"/>
  <c r="L931" i="2"/>
  <c r="M931" i="2" s="1"/>
  <c r="L930" i="2"/>
  <c r="M930" i="2" s="1"/>
  <c r="L929" i="2"/>
  <c r="M929" i="2" s="1"/>
  <c r="L928" i="2"/>
  <c r="M928" i="2" s="1"/>
  <c r="L927" i="2"/>
  <c r="M927" i="2" s="1"/>
  <c r="L936" i="2"/>
  <c r="M936" i="2" s="1"/>
  <c r="L935" i="2"/>
  <c r="M935" i="2" s="1"/>
  <c r="L934" i="2"/>
  <c r="M934" i="2" s="1"/>
  <c r="L933" i="2"/>
  <c r="M933" i="2" s="1"/>
  <c r="L932" i="2"/>
  <c r="M932" i="2" s="1"/>
  <c r="L941" i="2"/>
  <c r="M941" i="2" s="1"/>
  <c r="L940" i="2"/>
  <c r="M940" i="2" s="1"/>
  <c r="L939" i="2"/>
  <c r="M939" i="2" s="1"/>
  <c r="L938" i="2"/>
  <c r="M938" i="2" s="1"/>
  <c r="L937" i="2"/>
  <c r="M937" i="2" s="1"/>
  <c r="L946" i="2"/>
  <c r="M946" i="2" s="1"/>
  <c r="L945" i="2"/>
  <c r="M945" i="2" s="1"/>
  <c r="L944" i="2"/>
  <c r="M944" i="2" s="1"/>
  <c r="L943" i="2"/>
  <c r="M943" i="2" s="1"/>
  <c r="L942" i="2"/>
  <c r="M942" i="2" s="1"/>
  <c r="L951" i="2"/>
  <c r="M951" i="2" s="1"/>
  <c r="L950" i="2"/>
  <c r="M950" i="2" s="1"/>
  <c r="L949" i="2"/>
  <c r="M949" i="2" s="1"/>
  <c r="L948" i="2"/>
  <c r="M948" i="2" s="1"/>
  <c r="L947" i="2"/>
  <c r="M947" i="2" s="1"/>
  <c r="L953" i="2"/>
  <c r="M953" i="2" s="1"/>
  <c r="L952" i="2"/>
  <c r="M952" i="2" s="1"/>
  <c r="L955" i="2"/>
  <c r="M955" i="2" s="1"/>
  <c r="L954" i="2"/>
  <c r="M954" i="2" s="1"/>
  <c r="L960" i="2"/>
  <c r="M960" i="2" s="1"/>
  <c r="L959" i="2"/>
  <c r="M959" i="2" s="1"/>
  <c r="L958" i="2"/>
  <c r="M958" i="2" s="1"/>
  <c r="L957" i="2"/>
  <c r="M957" i="2" s="1"/>
  <c r="L956" i="2"/>
  <c r="M956" i="2" s="1"/>
  <c r="L965" i="2"/>
  <c r="M965" i="2" s="1"/>
  <c r="L964" i="2"/>
  <c r="M964" i="2" s="1"/>
  <c r="L963" i="2"/>
  <c r="M963" i="2" s="1"/>
  <c r="L962" i="2"/>
  <c r="M962" i="2" s="1"/>
  <c r="L961" i="2"/>
  <c r="M961" i="2" s="1"/>
  <c r="L970" i="2"/>
  <c r="M970" i="2" s="1"/>
  <c r="L969" i="2"/>
  <c r="M969" i="2" s="1"/>
  <c r="L968" i="2"/>
  <c r="M968" i="2" s="1"/>
  <c r="L967" i="2"/>
  <c r="M967" i="2" s="1"/>
  <c r="L966" i="2"/>
  <c r="M966" i="2" s="1"/>
  <c r="L975" i="2"/>
  <c r="M975" i="2" s="1"/>
  <c r="L974" i="2"/>
  <c r="M974" i="2" s="1"/>
  <c r="L973" i="2"/>
  <c r="M973" i="2" s="1"/>
  <c r="L972" i="2"/>
  <c r="M972" i="2" s="1"/>
  <c r="L971" i="2"/>
  <c r="M971" i="2" s="1"/>
  <c r="L980" i="2"/>
  <c r="M980" i="2" s="1"/>
  <c r="L979" i="2"/>
  <c r="M979" i="2" s="1"/>
  <c r="L978" i="2"/>
  <c r="M978" i="2" s="1"/>
  <c r="L977" i="2"/>
  <c r="M977" i="2" s="1"/>
  <c r="L976" i="2"/>
  <c r="M976" i="2" s="1"/>
  <c r="L985" i="2"/>
  <c r="M985" i="2" s="1"/>
  <c r="L984" i="2"/>
  <c r="M984" i="2" s="1"/>
  <c r="L983" i="2"/>
  <c r="M983" i="2" s="1"/>
  <c r="L982" i="2"/>
  <c r="M982" i="2" s="1"/>
  <c r="L981" i="2"/>
  <c r="M981" i="2" s="1"/>
  <c r="L986" i="2"/>
  <c r="M986" i="2" s="1"/>
  <c r="L991" i="2"/>
  <c r="M991" i="2" s="1"/>
  <c r="L990" i="2"/>
  <c r="M990" i="2" s="1"/>
  <c r="L989" i="2"/>
  <c r="M989" i="2" s="1"/>
  <c r="L988" i="2"/>
  <c r="M988" i="2" s="1"/>
  <c r="L987" i="2"/>
  <c r="M987" i="2" s="1"/>
  <c r="L996" i="2"/>
  <c r="M996" i="2" s="1"/>
  <c r="L995" i="2"/>
  <c r="M995" i="2" s="1"/>
  <c r="L994" i="2"/>
  <c r="M994" i="2" s="1"/>
  <c r="L993" i="2"/>
  <c r="M993" i="2" s="1"/>
  <c r="L992" i="2"/>
  <c r="M992" i="2" s="1"/>
  <c r="L1001" i="2"/>
  <c r="M1001" i="2" s="1"/>
  <c r="L1000" i="2"/>
  <c r="M1000" i="2" s="1"/>
  <c r="L999" i="2"/>
  <c r="M999" i="2" s="1"/>
  <c r="L998" i="2"/>
  <c r="M998" i="2" s="1"/>
  <c r="L997" i="2"/>
  <c r="M997" i="2" s="1"/>
  <c r="L1006" i="2"/>
  <c r="M1006" i="2" s="1"/>
  <c r="L1005" i="2"/>
  <c r="M1005" i="2" s="1"/>
  <c r="L1004" i="2"/>
  <c r="M1004" i="2" s="1"/>
  <c r="L1003" i="2"/>
  <c r="M1003" i="2" s="1"/>
  <c r="L1002" i="2"/>
  <c r="M1002" i="2" s="1"/>
  <c r="L1011" i="2"/>
  <c r="M1011" i="2" s="1"/>
  <c r="L1010" i="2"/>
  <c r="M1010" i="2" s="1"/>
  <c r="L1009" i="2"/>
  <c r="M1009" i="2" s="1"/>
  <c r="L1008" i="2"/>
  <c r="M1008" i="2" s="1"/>
  <c r="L1007" i="2"/>
  <c r="M1007" i="2" s="1"/>
  <c r="L1016" i="2"/>
  <c r="M1016" i="2" s="1"/>
  <c r="L1015" i="2"/>
  <c r="M1015" i="2" s="1"/>
  <c r="L1014" i="2"/>
  <c r="M1014" i="2" s="1"/>
  <c r="L1013" i="2"/>
  <c r="M1013" i="2" s="1"/>
  <c r="L1012" i="2"/>
  <c r="M1012" i="2" s="1"/>
  <c r="L360" i="2"/>
  <c r="M360" i="2" s="1"/>
  <c r="L359" i="2"/>
  <c r="M359" i="2" s="1"/>
  <c r="L362" i="2"/>
  <c r="M362" i="2" s="1"/>
  <c r="L361" i="2"/>
  <c r="M361" i="2" s="1"/>
  <c r="L364" i="2"/>
  <c r="M364" i="2" s="1"/>
  <c r="L363" i="2"/>
  <c r="M363" i="2" s="1"/>
  <c r="L366" i="2"/>
  <c r="M366" i="2" s="1"/>
  <c r="L365" i="2"/>
  <c r="M365" i="2" s="1"/>
</calcChain>
</file>

<file path=xl/sharedStrings.xml><?xml version="1.0" encoding="utf-8"?>
<sst xmlns="http://schemas.openxmlformats.org/spreadsheetml/2006/main" count="15726" uniqueCount="1560">
  <si>
    <t>ID_Ano</t>
  </si>
  <si>
    <t>Projeto</t>
  </si>
  <si>
    <t>ID_Meta</t>
  </si>
  <si>
    <t>Descrição_Meta_Ano</t>
  </si>
  <si>
    <t>Situação_Ano</t>
  </si>
  <si>
    <t>Prioridade</t>
  </si>
  <si>
    <t>Ano</t>
  </si>
  <si>
    <t>Alterado_em</t>
  </si>
  <si>
    <t>Data_Início</t>
  </si>
  <si>
    <t>Data_Fim</t>
  </si>
  <si>
    <t>Percentual_Terminado</t>
  </si>
  <si>
    <t>Percentual</t>
  </si>
  <si>
    <t>Iniciada</t>
  </si>
  <si>
    <t>ID_Ação</t>
  </si>
  <si>
    <t>Ação_Número</t>
  </si>
  <si>
    <t>Ação_#</t>
  </si>
  <si>
    <t>Meta_Número</t>
  </si>
  <si>
    <t>Meta_#</t>
  </si>
  <si>
    <t>Descrição_Ação</t>
  </si>
  <si>
    <t>Descrição_Meta</t>
  </si>
  <si>
    <t>Infraestrutura</t>
  </si>
  <si>
    <t>Nomear Comitê Técnico (CT) e definir cronograma, modelo e lógica de desenvolvimento de trabalho</t>
  </si>
  <si>
    <t>Resolvida</t>
  </si>
  <si>
    <t>Normal</t>
  </si>
  <si>
    <t>25/02/2024 16:11 h</t>
  </si>
  <si>
    <t>01/01/2022</t>
  </si>
  <si>
    <t>31/12/2022</t>
  </si>
  <si>
    <t>AÇÃO 1: Elaborar Plano Diretor Físico-Territorial e Patrimonial 2022-2032</t>
  </si>
  <si>
    <t>Processo de desenvolvimento do Plano Diretor (PD)</t>
  </si>
  <si>
    <t>Definir Objetivos, Princípios Norteadores e Temáticas dos Grupos de Trabalho</t>
  </si>
  <si>
    <t>Analisar e sintetizar a situação atual dos Campi, outros territórios, imóveis e infraestrutura da UFJF (diagnóstico).</t>
  </si>
  <si>
    <t>Em andamento</t>
  </si>
  <si>
    <t>26/01/2024 09:53 h</t>
  </si>
  <si>
    <t>31/05/2024</t>
  </si>
  <si>
    <t>Elaborar diretrizes e estratégias para os Campi, outros territórios, imóveis e infraestrutura da UFJF (prognóstico).</t>
  </si>
  <si>
    <t>26/01/2024 09:54 h</t>
  </si>
  <si>
    <t>Elaborar o Plano Diretor e Implantar</t>
  </si>
  <si>
    <t>26/01/2024 10:01 h</t>
  </si>
  <si>
    <t>Nomear Grupos Técnicos (GT) e cronograma de desenvolvimento de trabalho</t>
  </si>
  <si>
    <t>26/01/2024 09:55 h</t>
  </si>
  <si>
    <t>31/12/2024</t>
  </si>
  <si>
    <t>Estruturar o processo de desenvolvimento do GT</t>
  </si>
  <si>
    <t>26/01/2024 09:56 h</t>
  </si>
  <si>
    <t>Analisar e sintetizar a situação atual dos Campi, outros territórios, imóveis e infraestrutura da UFJF, dentro do escopo do GT</t>
  </si>
  <si>
    <t>26/01/2024 10:00 h</t>
  </si>
  <si>
    <t>Elaborar diretrizes e estratégias para os Campi, outros territórios, imóveis e infraestrutura da UFJF, dentro do escopo do GT</t>
  </si>
  <si>
    <t>Elaborar capítulo e proposições temáticas para o Plano Diretor</t>
  </si>
  <si>
    <t>Nomear Comitê Permanente de implantação, monitoramento e revisão do Plano Diretor (CP/PD)</t>
  </si>
  <si>
    <t>Nova</t>
  </si>
  <si>
    <t>11/10/2022 15:42 h</t>
  </si>
  <si>
    <t>01/01/2026</t>
  </si>
  <si>
    <t>31/12/2026</t>
  </si>
  <si>
    <t>11/10/2022 15:41 h</t>
  </si>
  <si>
    <t>01/01/2025</t>
  </si>
  <si>
    <t>31/12/2025</t>
  </si>
  <si>
    <t>01/01/2024</t>
  </si>
  <si>
    <t>26/01/2024 09:57 h</t>
  </si>
  <si>
    <t>01/01/2023</t>
  </si>
  <si>
    <t>31/05/2023</t>
  </si>
  <si>
    <t>Cronograma de desenvolvimento de atividades</t>
  </si>
  <si>
    <t>11/10/2022 15:44 h</t>
  </si>
  <si>
    <t>11/10/2022 15:43 h</t>
  </si>
  <si>
    <t>26/01/2024 09:58 h</t>
  </si>
  <si>
    <t>Elaborar Plano de Investimento</t>
  </si>
  <si>
    <t>26/01/2024 09:59 h</t>
  </si>
  <si>
    <t>30/05/2023</t>
  </si>
  <si>
    <t>01/07/2022</t>
  </si>
  <si>
    <t>Renovar contratos de licença de softwares.</t>
  </si>
  <si>
    <t>11/10/2022 15:49 h</t>
  </si>
  <si>
    <t>AÇÃO 2: Continuar a implantação do Sistema BIM para projetos de arquitetura e engenharia, na PROINFRA.</t>
  </si>
  <si>
    <t>11/10/2022 15:48 h</t>
  </si>
  <si>
    <t>26/01/2024 09:18 h</t>
  </si>
  <si>
    <t>31/12/2023</t>
  </si>
  <si>
    <t>26/01/2024 09:17 h</t>
  </si>
  <si>
    <t>Adquirir novos softwares e plugins.</t>
  </si>
  <si>
    <t>11/10/2022 15:52 h</t>
  </si>
  <si>
    <t>11/10/2022 15:51 h</t>
  </si>
  <si>
    <t>26/01/2024 09:19 h</t>
  </si>
  <si>
    <t>26/01/2024 09:16 h</t>
  </si>
  <si>
    <t>Contratar consultoria para implantação de gestão de projetos, gestão de obras e manutenção baseadas em BIM.</t>
  </si>
  <si>
    <t>11/10/2022 15:54 h</t>
  </si>
  <si>
    <t>11/10/2022 15:53 h</t>
  </si>
  <si>
    <t>26/01/2024 09:20 h</t>
  </si>
  <si>
    <t>Oferecer cursos de treinamento em BIM.</t>
  </si>
  <si>
    <t>11/10/2022 15:56 h</t>
  </si>
  <si>
    <t>11/10/2022 15:55 h</t>
  </si>
  <si>
    <t>26/01/2024 09:21 h</t>
  </si>
  <si>
    <t>Garantir bolsas de Treinamento Profissional em Gestão, para alunos das faculdades de Arquitetura e Urbanismo e Engenharia, voltadas à implantação e utilização do BIM.</t>
  </si>
  <si>
    <t>11/10/2022 15:59 h</t>
  </si>
  <si>
    <t>11/10/2022 15:58 h</t>
  </si>
  <si>
    <t>26/01/2024 09:23 h</t>
  </si>
  <si>
    <t>Ofertar disciplina extensionista voltada para o BIM, nas Faculdades de Arquitetura e Urbanismo e Engenharia em parceria com a PROGAD e PROINFRA.</t>
  </si>
  <si>
    <t>11/10/2022 16:01 h</t>
  </si>
  <si>
    <t>Adquirir equipamentos, hardwares, robustos de alta performance visando agilidade na utilização do BIM e produção de Nuvem de Pontos.</t>
  </si>
  <si>
    <t>11/10/2022 16:03 h</t>
  </si>
  <si>
    <t>11/10/2022 16:02 h</t>
  </si>
  <si>
    <t>26/01/2024 09:12 h</t>
  </si>
  <si>
    <t>Adquirir softwares para geração e tratamento da informação de nuvem de pontos.</t>
  </si>
  <si>
    <t>11/10/2022 16:05 h</t>
  </si>
  <si>
    <t>11/10/2022 16:04 h</t>
  </si>
  <si>
    <t>26/01/2024 09:24 h</t>
  </si>
  <si>
    <t>Submeter o novo endereçamento dos Setores do Campus ao CONSU, para análise e aprovação.</t>
  </si>
  <si>
    <t>26/01/2024 10:09 h</t>
  </si>
  <si>
    <t>AÇÃO 3: Implantar novo endereçamento do Campus Sede e Edificações da UFJF na cidade de Juiz de Fora</t>
  </si>
  <si>
    <t>Elaborar manual de comunicação visual externa das edificações, visando padronização projeto e implantação e dar publicidade ao novo endereçamento atualizando as informações do site institucional, atualmente acessado em:</t>
  </si>
  <si>
    <t>26/01/2024 10:10 h</t>
  </si>
  <si>
    <t>Submeter o novo sistema de endereçamento dos ambientes internos das edificações do Campus Sede e Edificações da UFJF na cidade de Juiz de Fora ao CONSU para análise a aprovação.</t>
  </si>
  <si>
    <t>26/01/2024 10:12 h</t>
  </si>
  <si>
    <t>Dar publicidade ao novo endereçamento atualizando as informações dos sites das diversas unidades administrativas e acadêmicas.</t>
  </si>
  <si>
    <t>26/01/2024 10:13 h</t>
  </si>
  <si>
    <t>Elaborar manual de comunicação visual interna das edificações, visando padronização projeto e implantação.</t>
  </si>
  <si>
    <t>26/01/2024 10:14 h</t>
  </si>
  <si>
    <t>Implantar sistema padronizado de comunicação visual externa dos edifícios, incluindo a sistema Wayfinding.</t>
  </si>
  <si>
    <t>26/01/2024 10:15 h</t>
  </si>
  <si>
    <t>Implantar sistema padronizado de comunicação visual interna dos edifícios, incluindo sistema Wayfinding.</t>
  </si>
  <si>
    <t>26/01/2024 10:16 h</t>
  </si>
  <si>
    <t>Elaborar App destinado a orientação espacial dentro do Campus, vinculado ao sistema Wayfinding.</t>
  </si>
  <si>
    <t>11/10/2022 16:12 h</t>
  </si>
  <si>
    <t>Padronizar e Implantar o Sinalização Vertical de Indicação Viária.</t>
  </si>
  <si>
    <t>11/10/2022 16:16 h</t>
  </si>
  <si>
    <t>AÇÃO 4: Implantar sistemas de orientação espacial urbana no Campus Sede</t>
  </si>
  <si>
    <t>26/01/2024 10:19 h</t>
  </si>
  <si>
    <t>Implantação do sistema Wayfinding, físico e digital.</t>
  </si>
  <si>
    <t>11/10/2022 16:17 h</t>
  </si>
  <si>
    <t>Elaborar manual com orientações relativas às ações de implantação, conservação e manutenção das sinalizações viárias.</t>
  </si>
  <si>
    <t>26/01/2024 10:20 h</t>
  </si>
  <si>
    <t>Prever compras de insumos e materiais relativos às ações de ampliação, conservação e manutenção das sinalizações viárias.</t>
  </si>
  <si>
    <t>26/01/2024 10:23 h</t>
  </si>
  <si>
    <t>26/01/2024 10:22 h</t>
  </si>
  <si>
    <t>Prever contratação de mão-de-obra relativa às ações de ampliação, conservação e manutenção das sinalizações viárias.</t>
  </si>
  <si>
    <t>26/01/2024 10:24 h</t>
  </si>
  <si>
    <t>Definir os procedimentos para acolhimento das demandas de Manutenção.</t>
  </si>
  <si>
    <t>AÇÃO 5: Implementar melhorias na Manutenção.</t>
  </si>
  <si>
    <t>Definir os fluxos e parâmetros para encaminhamento das demandas dentro da Manutenção.</t>
  </si>
  <si>
    <t>11/10/2022 16:26 h</t>
  </si>
  <si>
    <t>25/02/2024 16:13 h</t>
  </si>
  <si>
    <t>26/01/2024 10:54 h</t>
  </si>
  <si>
    <t>Aquisição de Software de controle e gerenciamento da manutenção predial e de equipamentos.</t>
  </si>
  <si>
    <t>11/10/2022 16:28 h</t>
  </si>
  <si>
    <t>26/01/2024 10:58 h</t>
  </si>
  <si>
    <t>26/01/2024 10:56 h</t>
  </si>
  <si>
    <t>Melhorar a alocação com base no conhecimento e atribuição (Posicionamento Técnico)</t>
  </si>
  <si>
    <t>11/10/2022 16:30 h</t>
  </si>
  <si>
    <t>11/10/2022 16:29 h</t>
  </si>
  <si>
    <t>26/01/2024 11:18 h</t>
  </si>
  <si>
    <t>29/12/2024</t>
  </si>
  <si>
    <t>26/01/2024 11:16 h</t>
  </si>
  <si>
    <t>Melhorar a alocação com base em características pessoais (Posicionamento Tático)</t>
  </si>
  <si>
    <t>11/10/2022 16:32 h</t>
  </si>
  <si>
    <t>11/10/2022 16:31 h</t>
  </si>
  <si>
    <t>26/01/2024 11:20 h</t>
  </si>
  <si>
    <t>26/01/2024 11:19 h</t>
  </si>
  <si>
    <t>Melhorar a Interface Manutenção x Transporte</t>
  </si>
  <si>
    <t>11/10/2022 16:34 h</t>
  </si>
  <si>
    <t>26/01/2024 11:22 h</t>
  </si>
  <si>
    <t>Melhorar a Interface Manutenção x Projetos e Obras</t>
  </si>
  <si>
    <t>11/10/2022 16:36 h</t>
  </si>
  <si>
    <t>11/10/2022 16:35 h</t>
  </si>
  <si>
    <t>26/01/2024 11:24 h</t>
  </si>
  <si>
    <t>28/02/2023</t>
  </si>
  <si>
    <t>Melhorar a Interface Manutenção x Contratos</t>
  </si>
  <si>
    <t>11/10/2022 16:38 h</t>
  </si>
  <si>
    <t>11/10/2022 16:37 h</t>
  </si>
  <si>
    <t>26/01/2024 11:25 h</t>
  </si>
  <si>
    <t>Identificar outras interfaces importantes</t>
  </si>
  <si>
    <t>11/10/2022 16:40 h</t>
  </si>
  <si>
    <t>26/01/2024 11:32 h</t>
  </si>
  <si>
    <t>26/01/2024 11:28 h</t>
  </si>
  <si>
    <t>Formular políticas de Segurança da UFJF a ser encaminhado ao Conselho Superior, contendo diagnósticos; objetivos gerais; metas e respectivas estratégias de ação.</t>
  </si>
  <si>
    <t>AÇÃO 6: Formalizar as Políticas de Segurança da Universidade Federal de Juiz de Fora.</t>
  </si>
  <si>
    <t>Acompanhar permanentemente as condições da segurança nos campi baseados em análise de risco.</t>
  </si>
  <si>
    <t>26/01/2024 10:21 h</t>
  </si>
  <si>
    <t>Avaliar as ações de segurança implementadas pelos órgãos competentes, propondo, quando necessário, medidas específicas, amparadas nas legislações pertinentes.</t>
  </si>
  <si>
    <t>Cronograma das atividades a serem desenvolvidas pelos Subgrupos do Fórum de Segurança da UFJF</t>
  </si>
  <si>
    <t>Formar comissão permanente para o monitoramento e revisão das Políticas de Segurança</t>
  </si>
  <si>
    <t>Solicitar mapas e/ou plantas (atualizadas) dos imóveis da UFJF.</t>
  </si>
  <si>
    <t>Capacitar os vigilantes TAES para exercer suas funções previstas em lei.</t>
  </si>
  <si>
    <t>Projeto de adequação dos espaços do VIDEOMONITORAMENTO</t>
  </si>
  <si>
    <t>26/01/2024 10:27 h</t>
  </si>
  <si>
    <t>Projeto para integração do Sistema de Segurança das Unidades a Central de VIDEOMONITORAMENTO da UFJF</t>
  </si>
  <si>
    <t>Adquirir EPIs e EPCs compatíveis com os diversos ambientes inspecionados pelos vigilantes TAES</t>
  </si>
  <si>
    <t>26/01/2024 10:28 h</t>
  </si>
  <si>
    <t>Criação de normas para integração dos subsistemas de segurança da UFJF</t>
  </si>
  <si>
    <t>Promover ações educativas para a conscientização da comunidade universitária através de cartilhas, panfletos e outros meios.</t>
  </si>
  <si>
    <t>26/01/2024 10:29 h</t>
  </si>
  <si>
    <t>Criar e aprovar de projeto arquitetônico - PROINFRA</t>
  </si>
  <si>
    <t>11/10/2022 16:50 h</t>
  </si>
  <si>
    <t>AÇÃO 7: Consolidar a infraestrutura básica de implantação dos cursos de graduação do Instituto de Artes e Design</t>
  </si>
  <si>
    <t>11/10/2022 16:49 h</t>
  </si>
  <si>
    <t>31/01/2024 10:14 h</t>
  </si>
  <si>
    <t>Elaborar e aprovar de projeto executivo - PROINFRA</t>
  </si>
  <si>
    <t>11/10/2022 16:52 h</t>
  </si>
  <si>
    <t>11/10/2022 16:51 h</t>
  </si>
  <si>
    <t>31/01/2024 10:15 h</t>
  </si>
  <si>
    <t>Aprovar orçamento no CONSU</t>
  </si>
  <si>
    <t>11/10/2022 16:55 h</t>
  </si>
  <si>
    <t>11/10/2022 16:54 h</t>
  </si>
  <si>
    <t>Licitar e executar obra - EMPRESA/PROINFRA</t>
  </si>
  <si>
    <t>11/10/2022 16:57 h</t>
  </si>
  <si>
    <t>11/10/2022 16:56 h</t>
  </si>
  <si>
    <t>31/01/2024 10:16 h</t>
  </si>
  <si>
    <t>Fazer levantamento técnico e pesquisa de preço</t>
  </si>
  <si>
    <t>11/10/2022 16:59 h</t>
  </si>
  <si>
    <t>11/10/2022 16:58 h</t>
  </si>
  <si>
    <t>31/01/2024 10:17 h</t>
  </si>
  <si>
    <t>Aprovar orçamento no CONSU - Dotação orçamentária em recursos de capital compatíveis com o valor dos equipamentos</t>
  </si>
  <si>
    <t>11/10/2022 17:01 h</t>
  </si>
  <si>
    <t>11/10/2022 17:00 h</t>
  </si>
  <si>
    <t>Requisitar a compra e instruir processo licitatório junto à PROPLAN</t>
  </si>
  <si>
    <t>11/10/2022 17:02 h</t>
  </si>
  <si>
    <t>31/01/2024 10:18 h</t>
  </si>
  <si>
    <t>Aquisição efetiva dos equipamentos</t>
  </si>
  <si>
    <t>11/10/2022 17:04 h</t>
  </si>
  <si>
    <t>11/10/2022 17:03 h</t>
  </si>
  <si>
    <t>31/01/2024 10:20 h</t>
  </si>
  <si>
    <t>Instalação dos equipamentos</t>
  </si>
  <si>
    <t>06/03/2024 07:15 h</t>
  </si>
  <si>
    <t>06/03/2024 07:08 h</t>
  </si>
  <si>
    <t>06/03/2024 07:07 h</t>
  </si>
  <si>
    <t>Estabelecimento do local definitivo do Hospital Veterinário e da Fazenda de Ensino</t>
  </si>
  <si>
    <t>19/01/2024 09:53 h</t>
  </si>
  <si>
    <t>AÇÃO 8: Implementar a estrutura do curso de graduação de Medicina Veterinária</t>
  </si>
  <si>
    <t>26/01/2024 10:05 h</t>
  </si>
  <si>
    <t>Elaboração do Estudo de Demanda do Hospital Veterinário e da Fazenda de Ensino</t>
  </si>
  <si>
    <t>19/01/2024 10:00 h</t>
  </si>
  <si>
    <t>19/01/2024 09:57 h</t>
  </si>
  <si>
    <t>Elaboração do Projeto Executivo do Hospital Veterinário e da Fazenda de Ensino</t>
  </si>
  <si>
    <t>Ampliação do Espaço Físico da Clínica Veterinária de Ensino e estruturas de apoio, preferencialmente em uma estrutura única</t>
  </si>
  <si>
    <t>19/01/2024 10:05 h</t>
  </si>
  <si>
    <t>Criação e Incorporação da Clínica e Cirurgia de Grandes Animais e Animais Silvestres, preferencialmente em uma estrutura única</t>
  </si>
  <si>
    <t>26/01/2024 10:06 h</t>
  </si>
  <si>
    <t>Criação e incorporação de laboratórios de aulas práticas e estruturas de apoio, preferencialmente em uma estrutura única</t>
  </si>
  <si>
    <t>19/01/2024 10:19 h</t>
  </si>
  <si>
    <t>19/01/2024 10:17 h</t>
  </si>
  <si>
    <t>Realizar estudo de capacidade de infraestrutura com base nas novas normatizações de ensino (DCNs)</t>
  </si>
  <si>
    <t>11/10/2022 17:16 h</t>
  </si>
  <si>
    <t>AÇÃO 9: Adequação da infraestrutura para Atividades Acadêmicas da Faculdade de Odontologia</t>
  </si>
  <si>
    <t>Realizar estudo de capacidade de infraestrutura com base em normas de biosseguridade</t>
  </si>
  <si>
    <t>26/01/2024 09:37 h</t>
  </si>
  <si>
    <t>28/10/2024</t>
  </si>
  <si>
    <t>Realizar estudo de capacidade de infraestrutura com base nos novos regramentos acadêmicos da UFJF</t>
  </si>
  <si>
    <t>11/10/2022 17:17 h</t>
  </si>
  <si>
    <t>Identificação de pontos críticos de infraestrutura da Faculdade de Odontologia</t>
  </si>
  <si>
    <t>Elaboração de projetos de reforma física</t>
  </si>
  <si>
    <t>26/01/2024 09:45 h</t>
  </si>
  <si>
    <t>28/03/2025</t>
  </si>
  <si>
    <t>Elaboração de plano de modernização de equipamentos</t>
  </si>
  <si>
    <t>29/01/2024 11:55 h</t>
  </si>
  <si>
    <t>Verificar a possibilidade de aproveitar o resultado de licitação na forma concurso nacional de projeto básico de arquitetura e urbanismo e seu respectivo caderno de encargos, realizada no ano de 2018, para a contratação, por inexigibilidade de licita</t>
  </si>
  <si>
    <t>11/10/2022 17:20 h</t>
  </si>
  <si>
    <t>AÇÃO 10: Planejar e projetar a construção da edificação sede da Faculdade de Arquitetura e Urbanismo</t>
  </si>
  <si>
    <t>26/01/2024 11:39 h</t>
  </si>
  <si>
    <t>Realizar os projetos complementares (estruturas, hidrossanitário, cabeamento estruturado, eletricidade, mobilidade e acessibilidade, conforto térmico e acústico, estimativa de custos etc) até o nível do projeto de compatibilidade arquitetônica e exe</t>
  </si>
  <si>
    <t>11/10/2022 17:22 h</t>
  </si>
  <si>
    <t>26/01/2024 11:40 h</t>
  </si>
  <si>
    <t>Fazer um diagnóstico sobre os espaços físicos destinados à sala de aula na UFJF</t>
  </si>
  <si>
    <t>11/10/2022 17:24 h</t>
  </si>
  <si>
    <t>AÇÃO 11: Otimizar o uso dos espaços acadêmicos da UFJF</t>
  </si>
  <si>
    <t>11/10/2022 17:23 h</t>
  </si>
  <si>
    <t>26/01/2024 09:30 h</t>
  </si>
  <si>
    <t>Estabelecer ações que possam otimizar o uso de espaços físicos compartilhados na UFJF</t>
  </si>
  <si>
    <t>11/10/2022 17:26 h</t>
  </si>
  <si>
    <t>11/10/2022 17:25 h</t>
  </si>
  <si>
    <t>26/01/2024 09:31 h</t>
  </si>
  <si>
    <t>Elaboração de diagnóstico para adequação dos espaços laboratoriais atendendo às legislações e normas pertinentes (ex.: biossegurança; segurança ambiental; segurança laboral etc.)</t>
  </si>
  <si>
    <t>11/10/2022 17:28 h</t>
  </si>
  <si>
    <t>11/10/2022 17:27 h</t>
  </si>
  <si>
    <t>26/01/2024 09:33 h</t>
  </si>
  <si>
    <t>26/01/2024 09:32 h</t>
  </si>
  <si>
    <t>Elaboração de diagnóstico específico para os espaços de manutenção e experimentação animal, devido às suas especificidades que os distinguem dos demais laboratórios da UFJF.</t>
  </si>
  <si>
    <t>11/10/2022 17:30 h</t>
  </si>
  <si>
    <t>11/10/2022 17:29 h</t>
  </si>
  <si>
    <t>26/01/2024 09:34 h</t>
  </si>
  <si>
    <t>Estabelecer ações que permitam adequar a infraestrutura laboratorial na UFJF conforme diagnóstico (M2.1)</t>
  </si>
  <si>
    <t>11/10/2022 17:33 h</t>
  </si>
  <si>
    <t>11/10/2022 17:32 h</t>
  </si>
  <si>
    <t>Estabelecer ações que permitam adequar a infraestrutura dos laboratórios de manutenção e experimentação animal, conforme diagnóstico (M2.2)</t>
  </si>
  <si>
    <t>11/10/2022 17:35 h</t>
  </si>
  <si>
    <t>11/10/2022 17:34 h</t>
  </si>
  <si>
    <t>Instituir grupo de trabalho para levantamento, análise e otimização das necessidades de verba de custeio;</t>
  </si>
  <si>
    <t>11/10/2022 17:37 h</t>
  </si>
  <si>
    <t>AÇÃO 12: Melhorar a infraestrutura do Campus Governador Valadares</t>
  </si>
  <si>
    <t>24/01/2024 09:49 h</t>
  </si>
  <si>
    <t>23/01/2024 14:18 h</t>
  </si>
  <si>
    <t>24/01/2024 09:15 h</t>
  </si>
  <si>
    <t>Otimizar o uso dos recursos a partir de análise dos contratos atuais e futuros</t>
  </si>
  <si>
    <t>11/10/2022 17:39 h</t>
  </si>
  <si>
    <t>24/01/2024 09:19 h</t>
  </si>
  <si>
    <t>24/01/2024 09:22 h</t>
  </si>
  <si>
    <t>Destinar verba de custeio no CONSU conforme análise realizada</t>
  </si>
  <si>
    <t>11/10/2022 17:41 h</t>
  </si>
  <si>
    <t>26/01/2024 11:36 h</t>
  </si>
  <si>
    <t>Concluir projetos de engenharia relacionados às obras da Unidade Vila Bretas</t>
  </si>
  <si>
    <t>11/10/2022 17:43 h</t>
  </si>
  <si>
    <t>24/01/2024 09:26 h</t>
  </si>
  <si>
    <t>26/01/2024 11:37 h</t>
  </si>
  <si>
    <t>Destinar verba para continuidade das obras das unidades Vila Bretas e Santa Rita</t>
  </si>
  <si>
    <t>11/10/2022 17:46 h</t>
  </si>
  <si>
    <t>11/10/2022 17:45 h</t>
  </si>
  <si>
    <t>24/01/2024 09:29 h</t>
  </si>
  <si>
    <t>Realizar as licitações necessárias para as obras do Vila Bretas e Santa Rita</t>
  </si>
  <si>
    <t>11/10/2022 17:48 h</t>
  </si>
  <si>
    <t>11/10/2022 17:47 h</t>
  </si>
  <si>
    <t>23/01/2024 15:12 h</t>
  </si>
  <si>
    <t>24/01/2024 09:28 h</t>
  </si>
  <si>
    <t>23/01/2024 14:28 h</t>
  </si>
  <si>
    <t>Adquirir os equipamentos e mobiliários necessários para o funcionamento das Unidades Santa Rita e Vila Bretas</t>
  </si>
  <si>
    <t>11/10/2022 17:51 h</t>
  </si>
  <si>
    <t>11/10/2022 17:50 h</t>
  </si>
  <si>
    <t>Consultar a procuradoria sobre a melhor forma de contratação para demanda</t>
  </si>
  <si>
    <t>23/01/2024 14:29 h</t>
  </si>
  <si>
    <t>Providenciar contratação a partir do caderno de especificações elaborado pelo curso da odontologia de GV</t>
  </si>
  <si>
    <t>24/01/2024 09:30 h</t>
  </si>
  <si>
    <t>Analisar o dimensionamento das necessidades</t>
  </si>
  <si>
    <t>24/01/2024 09:33 h</t>
  </si>
  <si>
    <t>Providenciar contratação(ões)</t>
  </si>
  <si>
    <t>Desenvolver as diretrizes do plano, prioridades e seu objetivo</t>
  </si>
  <si>
    <t>11/10/2022 18:05 h</t>
  </si>
  <si>
    <t>24/01/2024 09:36 h</t>
  </si>
  <si>
    <t>24/01/2024 09:35 h</t>
  </si>
  <si>
    <t>Desenvolver um Programa de necessidades de infraestrutura do campus GV</t>
  </si>
  <si>
    <t>23/01/2024 15:11 h</t>
  </si>
  <si>
    <t>24/01/2024 09:38 h</t>
  </si>
  <si>
    <t>23/01/2024 14:49 h</t>
  </si>
  <si>
    <t>Consultar os órgãos públicos sobre a disponibilidade de imóveis nas esferas municipal, estadual e federal</t>
  </si>
  <si>
    <t>11/10/2022 18:11 h</t>
  </si>
  <si>
    <t>11/10/2022 18:10 h</t>
  </si>
  <si>
    <t>11/10/2022 18:09 h</t>
  </si>
  <si>
    <t>Realizar chamamento público para prospecção de terrenos servíveis que atendem/atenderiam ao programa de necessidades a partir das diretrizes e objetivos do plano diretor no intuito de subsidiar o Estudo de viabilidade comparativo</t>
  </si>
  <si>
    <t>11/10/2022 18:12 h</t>
  </si>
  <si>
    <t>Desenvolver estudo comparativo entre terrenos para escolha do local mais adequado para construção das edificações definidas no Programa de necessidade, assim como sua viabilidade técnica, socioeconômica e ambiental de acordo com as diretrizes e obje</t>
  </si>
  <si>
    <t>11/10/2022 18:15 h</t>
  </si>
  <si>
    <t>11/10/2022 18:14 h</t>
  </si>
  <si>
    <t>Desenvolver projetos de engenharia e arquitetura conforme Plano Diretor</t>
  </si>
  <si>
    <t>11/10/2022 18:16 h</t>
  </si>
  <si>
    <t>Realizar a devida previsão orçamentária da(s) obra(s) no Plano Plurianual e na Lei Orçamentária Anual e/ou aprovar destinação de recursos no CONSU</t>
  </si>
  <si>
    <t>11/10/2022 18:18 h</t>
  </si>
  <si>
    <t>11/10/2022 18:17 h</t>
  </si>
  <si>
    <t>24/01/2024 09:41 h</t>
  </si>
  <si>
    <t>23/01/2024 15:09 h</t>
  </si>
  <si>
    <t>Iniciar as obras de infraestrutura do Campus GV de acordo com o orçamento aprovado e definições do Plano diretor</t>
  </si>
  <si>
    <t>11/10/2022 18:19 h</t>
  </si>
  <si>
    <t>Realizar um dimensionamento da demanda</t>
  </si>
  <si>
    <t>24/01/2024 09:45 h</t>
  </si>
  <si>
    <t>24/01/2024 09:44 h</t>
  </si>
  <si>
    <t>Providenciar contratação a partir do dimensionamento da necessidade</t>
  </si>
  <si>
    <t>24/01/2024 09:48 h</t>
  </si>
  <si>
    <t>24/01/2024 09:47 h</t>
  </si>
  <si>
    <t>Realizar Consultas aos setores técnicos da universidade sobre a possibilidade de reaproveitamento e conservação do material depositado.</t>
  </si>
  <si>
    <t>29/01/2024 08:48 h</t>
  </si>
  <si>
    <t>Consultar órgãos jurídicos sobre as possibilidades de alienação do material.</t>
  </si>
  <si>
    <t>11/10/2022 18:22 h</t>
  </si>
  <si>
    <t>Deliberar sobre a destinação do material no Conselho Superior.</t>
  </si>
  <si>
    <t>Criar e aprovar metodologia de debate</t>
  </si>
  <si>
    <t>Iniciar as discussões a partir da metodologia definida</t>
  </si>
  <si>
    <t>23/01/2024 15:10 h</t>
  </si>
  <si>
    <t>Deliberar no CONSU sobre a emancipação</t>
  </si>
  <si>
    <t>Extensão</t>
  </si>
  <si>
    <t>Criação de ACE nos cursos de graduação</t>
  </si>
  <si>
    <t>29/01/2024 07:34 h</t>
  </si>
  <si>
    <t>AÇÃO 1: CONSOLIDAÇÃO DA INSERÇÃO DA EXTENSÃO UNIVERSITÁRIA NOS CURRÍCULOS DE GRADUAÇÃO DA UFJF</t>
  </si>
  <si>
    <t>29/01/2024 07:33 h</t>
  </si>
  <si>
    <t>30/01/2024 18:04 h</t>
  </si>
  <si>
    <t>30/01/2024 18:03 h</t>
  </si>
  <si>
    <t>Imediata</t>
  </si>
  <si>
    <t>Criar um Fórum Permanente de acompanhamento das atividades curriculares de Extensão congregando as Comissões de Acompanhamento das Atividades Curriculares (CAEX) de cada unidade acadêmica da UFJF.</t>
  </si>
  <si>
    <t>29/01/2024 07:38 h</t>
  </si>
  <si>
    <t>29/01/2024 07:37 h</t>
  </si>
  <si>
    <t>30/01/2024 18:05 h</t>
  </si>
  <si>
    <t>26/01/2024 10:35 h</t>
  </si>
  <si>
    <t>Alta</t>
  </si>
  <si>
    <t>Ampliação das bolsas de extensão e apoio financeiro e material para o desenvolvimento de ações de extensão.</t>
  </si>
  <si>
    <t>Urgente</t>
  </si>
  <si>
    <t>30/01/2024 18:10 h</t>
  </si>
  <si>
    <t>30/06/2022</t>
  </si>
  <si>
    <t>Criação de normativas internas de valorização da atividade de extensão, equiparando-a com as atividades de ensino e pesquisa, com valorização isonômica da extensão com as atividades de ensino e pesquisa nos planos individuais de trabalho (PIT) e</t>
  </si>
  <si>
    <t>16/01/2024 11:04 h</t>
  </si>
  <si>
    <t>16/01/2024 11:03 h</t>
  </si>
  <si>
    <t>30/01/2024 18:09 h</t>
  </si>
  <si>
    <t>30/01/2024 18:08 h</t>
  </si>
  <si>
    <t>29/01/2024 07:40 h</t>
  </si>
  <si>
    <t>Implementar funcionalidades que permitam o registro das ACEs no SIGA/UFJF.</t>
  </si>
  <si>
    <t>29/01/2024 07:42 h</t>
  </si>
  <si>
    <t>16/01/2024 11:11 h</t>
  </si>
  <si>
    <t>16/01/2024 11:10 h</t>
  </si>
  <si>
    <t>16/01/2024 11:08 h</t>
  </si>
  <si>
    <t>Consolidar o Fórum Popular de Extensão e criar o Fórum de Gestores Públicos, nos campi de Juiz de Fora e Governador Valadares, com vistas à construção de banco de demandas para realização de ações extensionistas.</t>
  </si>
  <si>
    <t>29/01/2024 07:50 h</t>
  </si>
  <si>
    <t>AÇÃO 2: AMPLIAÇÃO DA RELAÇÃO INTERINSTITUCIONAL DA UFJF COM DIFERENTES SETORES DA SOCIEDADE CIVIL E GESTORES DA ADMINISTRAÇÃO PÚBLICA MUNICIPAL E ESTADUAL</t>
  </si>
  <si>
    <t>16/01/2024 11:49 h</t>
  </si>
  <si>
    <t>16/01/2024 11:47 h</t>
  </si>
  <si>
    <t>16/01/2024 11:44 h</t>
  </si>
  <si>
    <t>Ampliar a interlocução com coletivos e movimentos sociais com atividades voltadas para igualdade étnico-racial, diversidade sexual, igualdade de gênero e pessoas com deficiência com vistas ao levantamento de demandas possíveis de atendimento pelas a</t>
  </si>
  <si>
    <t>25/01/2024 11:05 h</t>
  </si>
  <si>
    <t>25/01/2024 11:04 h</t>
  </si>
  <si>
    <t>25/01/2024 11:03 h</t>
  </si>
  <si>
    <t>Estabelecer editais de projetos/programas com temáticas pertinentes às questões de igualdade étnico-racial, diversidade sexual, igualdade de gênero e pessoas com deficiência com estabelecimento de cotas para bolsistas.</t>
  </si>
  <si>
    <t>25/01/2024 11:12 h</t>
  </si>
  <si>
    <t>25/01/2024 11:10 h</t>
  </si>
  <si>
    <t>30/01/2024 18:14 h</t>
  </si>
  <si>
    <t>Aperfeiçoar o processo de instrumentalização das parcerias com o poder público, em nível municipal e estadual, e com diferentes setores da sociedade civil organizada por meio de termos de cooperação e convênios firmados com a universidade</t>
  </si>
  <si>
    <t>25/01/2024 11:40 h</t>
  </si>
  <si>
    <t>30/01/2024 18:15 h</t>
  </si>
  <si>
    <t>25/01/2024 11:37 h</t>
  </si>
  <si>
    <t>Oferecer cursos de formação continuada aos professores</t>
  </si>
  <si>
    <t>26/01/2024 10:48 h</t>
  </si>
  <si>
    <t>AÇÃO 3: FORTALECIMENTO DOS EQUIPAMENTOS DE EXTENSÃO (CENTRO DE CIÊNCIAS, JARDIM BOTÂNICO E INCUBADORA TECNOLÓGICA DE COOPERATIVAS POPULARES) E AMPLIAÇÃO DAS AÇÕES DESENVOLVIDAS</t>
  </si>
  <si>
    <t>29/01/2024 07:57 h</t>
  </si>
  <si>
    <t>Ampliar o número de grupos de escolas a serem atendidos pelo Centro de Ciências</t>
  </si>
  <si>
    <t>30/01/2024 18:40 h</t>
  </si>
  <si>
    <t>30/01/2024 18:39 h</t>
  </si>
  <si>
    <t>30/01/2024 18:38 h</t>
  </si>
  <si>
    <t>30/01/2024 18:37 h</t>
  </si>
  <si>
    <t>Apoiar o desenvolvimento do processo de curricularização da extensão na UFJF, por meio de atividades a serem desenvolvidas no Centro de Ciências.</t>
  </si>
  <si>
    <t>26/01/2024 10:11 h</t>
  </si>
  <si>
    <t>29/01/2024 08:03 h</t>
  </si>
  <si>
    <t>29/01/2024 08:02 h</t>
  </si>
  <si>
    <t>Ampliar as possibilidades de atuação dos projetos de Pesquisa e Pós-graduação, e de iniciação científica em interface com a extensão</t>
  </si>
  <si>
    <t>30/01/2024 18:22 h</t>
  </si>
  <si>
    <t>Implementação e atualização das redes de infraestrutura e aquisição de equipamentos para devido funcionamento da Intecoop-UFJF</t>
  </si>
  <si>
    <t>26/01/2024 09:22 h</t>
  </si>
  <si>
    <t>30/01/2024 18:24 h</t>
  </si>
  <si>
    <t>29/01/2024 08:05 h</t>
  </si>
  <si>
    <t>Realização de visitas técnicas aos grupos incubados orientadas pela metodologia de trabalho desenvolvida</t>
  </si>
  <si>
    <t>12/10/2022 22:39 h</t>
  </si>
  <si>
    <t>12/10/2022 22:38 h</t>
  </si>
  <si>
    <t>30/01/2024 18:26 h</t>
  </si>
  <si>
    <t>Incluir novos docentes e TAE's na equipe que desenvolve a metodologia de incubação de coletivos de economia solidária na INTECOOP.</t>
  </si>
  <si>
    <t>26/01/2024 10:53 h</t>
  </si>
  <si>
    <t>30/01/2024 18:27 h</t>
  </si>
  <si>
    <t>Estruturação e Operacionalização dos Laboratórios do Centro de Pesquisa</t>
  </si>
  <si>
    <t>30/01/2024 18:42 h</t>
  </si>
  <si>
    <t>Implementação do Viveiro de Mudas</t>
  </si>
  <si>
    <t>12/10/2022 22:42 h</t>
  </si>
  <si>
    <t>30/01/2024 18:43 h</t>
  </si>
  <si>
    <t>12/10/2022 22:41 h</t>
  </si>
  <si>
    <t>Implementação de um Sistema Agroflorestal (SAF)</t>
  </si>
  <si>
    <t>12/10/2022 22:43 h</t>
  </si>
  <si>
    <t>Implementação de Coleções Botânicas e Registro de Biodiversidade</t>
  </si>
  <si>
    <t>12/10/2022 22:44 h</t>
  </si>
  <si>
    <t>30/01/2024 18:44 h</t>
  </si>
  <si>
    <t>Elaborar e divulgar documento, com base na política de extensão da UFJF e do FORPROEX, que facilite a compreensão dos princípios fundantes da extensão universitária e de suas modalidades.</t>
  </si>
  <si>
    <t>26/01/2024 12:02 h</t>
  </si>
  <si>
    <t>AÇÃO 4: APRIMORAMENTO DO PROCESSO DE ELABORAÇÃO, REGISTRO, AVALIAÇÃO, ACOMPANHAMENTO E CERTIFICAÇÃO DAS AÇÕES DE EXTENSÃO VIA SISTEMAS DE INFORMAÇÃO DA UFJF</t>
  </si>
  <si>
    <t>30/01/2024 20:22 h</t>
  </si>
  <si>
    <t>30/01/2024 20:21 h</t>
  </si>
  <si>
    <t>Implementar via SIGA e/ou SEI todos procedimentos referentes às ações de extensão elencados acima e possibilitar o levantamento de cruzamento de informações quantitativas e qualitativas geradas por esses campos.</t>
  </si>
  <si>
    <t>29/01/2024 09:00 h</t>
  </si>
  <si>
    <t>30/01/2024 20:25 h</t>
  </si>
  <si>
    <t>29/01/2024 08:56 h</t>
  </si>
  <si>
    <t>29/01/2024 08:55 h</t>
  </si>
  <si>
    <t>Garantir que, no máximo, 5% das propostas avaliadas por dois pareceristas apresentem discrepância superior a 20% da nota final.</t>
  </si>
  <si>
    <t>12/10/2022 23:38 h</t>
  </si>
  <si>
    <t>30/01/2024 20:28 h</t>
  </si>
  <si>
    <t>30/01/2024 20:27 h</t>
  </si>
  <si>
    <t>Criar formulário para avaliação de representantes de todos atores envolvidos nas ações de extensão, a saber: instituições parceiras devidamente conveniadas e os beneficiários atendidos</t>
  </si>
  <si>
    <t>29/01/2024 09:16 h</t>
  </si>
  <si>
    <t>30/01/2024 20:29 h</t>
  </si>
  <si>
    <t>29/01/2024 09:04 h</t>
  </si>
  <si>
    <t>Ampliação da visibilidade das ações de todas áreas de atuação da Extensão nos dois campi nos meios de comunicação oficiais da UFJF</t>
  </si>
  <si>
    <t>29/01/2024 09:56 h</t>
  </si>
  <si>
    <t>AÇÃO 5: AMPLIAÇÃO DA VISIBILIDADE E DA DIVULGAÇÃO DAS AÇÕES DE EXTENSÃO</t>
  </si>
  <si>
    <t>30/01/2024 20:31 h</t>
  </si>
  <si>
    <t>30/01/2024 20:30 h</t>
  </si>
  <si>
    <t>Criação de fluxo de divulgação direta das ações de extensão por parte dos/as coordenadores/as</t>
  </si>
  <si>
    <t>29/01/2024 09:36 h</t>
  </si>
  <si>
    <t>30/01/2024 20:36 h</t>
  </si>
  <si>
    <t>30/01/2024 20:34 h</t>
  </si>
  <si>
    <t>Publicização de banco de dados das ações de extensão dos dois campi</t>
  </si>
  <si>
    <t>29/01/2024 09:55 h</t>
  </si>
  <si>
    <t>30/01/2024 20:37 h</t>
  </si>
  <si>
    <t>30/01/2024 20:38 h</t>
  </si>
  <si>
    <t>Criação de site de caráter formativo e educativo</t>
  </si>
  <si>
    <t>06/03/2024 06:55 h</t>
  </si>
  <si>
    <t>Realizar um diagnóstico da Comunicação da Extensão da UFJF com seus públicos</t>
  </si>
  <si>
    <t>06/03/2024 06:58 h</t>
  </si>
  <si>
    <t>06/03/2024 06:57 h</t>
  </si>
  <si>
    <t>06/03/2024 06:56 h</t>
  </si>
  <si>
    <t>Criação de um repositório de produtos das ações de extensão cadastradas junto à PROEX, tais como: artigos, capítulos de livro e materiais didáticos e paradidáticos, publicados ou inéditos, para dar mais visibilidade às ações cadastradas, ind</t>
  </si>
  <si>
    <t>30/01/2024 20:51 h</t>
  </si>
  <si>
    <t>AÇÃO 6: AMPLIAÇÃO DA PRODUÇÃO ACADÊMICA RESULTANTE DAS ATIVIDADES EXTENSIONISTAS</t>
  </si>
  <si>
    <t>30/01/2024 20:45 h</t>
  </si>
  <si>
    <t>30/01/2024 20:50 h</t>
  </si>
  <si>
    <t>Dar mais visibilidade às produções, de diferentes gêneros textuais, resultantes das ações de extensão da UFJF, por meio de coletâneas qualificadas, a fim de valorizar e ampliar ainda mais o alcance do trabalho das equipes extensionistas, tanto int</t>
  </si>
  <si>
    <t>30/01/2024 20:55 h</t>
  </si>
  <si>
    <t>30/01/2024 20:54 h</t>
  </si>
  <si>
    <t>30/01/2024 20:53 h</t>
  </si>
  <si>
    <t>Criar normativa para estabelecimento da política de Internacionalização da extensão, em parceria com a Diretoria de Relações Internacionais e debatida pela comunidade extensionista da UFJF e aprovada no CONEXC.</t>
  </si>
  <si>
    <t>29/01/2024 09:20 h</t>
  </si>
  <si>
    <t>AÇÃO 7: IMPLEMENTAÇÃO DA POLÍTICA DE INTERNACIONALIZAÇÃO DA UFJF NO CAMPO DA EXTENSÃO UNIVERSITÁRIA.</t>
  </si>
  <si>
    <t>29/01/2024 09:19 h</t>
  </si>
  <si>
    <t>29/01/2024 09:18 h</t>
  </si>
  <si>
    <t>Confecção de lista de instituições estrangeiras a trabalhar em cooperação com a PROEX e seus devidos contatos.</t>
  </si>
  <si>
    <t>26/01/2024 11:01 h</t>
  </si>
  <si>
    <t>23/01/2024 11:51 h</t>
  </si>
  <si>
    <t>29/01/2024 09:21 h</t>
  </si>
  <si>
    <t>Publicação e realização de todas as etapas previstas no edital para estudantes poderem participar do intercâmbio extensionista com IES de outros países.</t>
  </si>
  <si>
    <t>05/03/2024 21:22 h</t>
  </si>
  <si>
    <t>23/01/2024 11:48 h</t>
  </si>
  <si>
    <t>23/01/2024 11:47 h</t>
  </si>
  <si>
    <t>29/01/2024 09:22 h</t>
  </si>
  <si>
    <t>Fomentar a participação das Equipes extensionistas por meio de Diárias e Passagens Aéreas, bem como traslados entre aeroportos nos eventos internacionais relacionados à Extensão.</t>
  </si>
  <si>
    <t>23/01/2024 11:46 h</t>
  </si>
  <si>
    <t>23/01/2024 11:21 h</t>
  </si>
  <si>
    <t>23/01/2024 11:22 h</t>
  </si>
  <si>
    <t>29/01/2024 09:23 h</t>
  </si>
  <si>
    <t>Cultura</t>
  </si>
  <si>
    <t>Manter e ampliar o Programa Institucional de Bolsa de Iniciação Artística (PIBIART).</t>
  </si>
  <si>
    <t>12/10/2022 13:24 h</t>
  </si>
  <si>
    <t>AÇÃO 1: MANTER E AMPLIAR A POLÍTICA DE PROMOÇÃO E DIVULGAÇÃO DAS AÇÕES CULTURAIS</t>
  </si>
  <si>
    <t>Dar continuidade e fortalecer as ações do Prêmio Janelas Abertas de Incentivo à Cultura.</t>
  </si>
  <si>
    <t>12/10/2022 13:26 h</t>
  </si>
  <si>
    <t>12/10/2022 13:25 h</t>
  </si>
  <si>
    <t>Manter e ampliar a produção das revistas da PROCULT ? Poliedro e BIA, a fim de propagar os projetos artístico-culturais desenvolvidos pela UFJF como um todo e pelos alunos bolsistas do programa PIBIART.</t>
  </si>
  <si>
    <t>12/10/2022 13:28 h</t>
  </si>
  <si>
    <t>12/10/2022 13:27 h</t>
  </si>
  <si>
    <t>Dar manutenção aos programas estáveis e ampliar ações em exposições, seminários, simpósios e demais eventos artístico-culturais.</t>
  </si>
  <si>
    <t>12/10/2022 13:30 h</t>
  </si>
  <si>
    <t>12/10/2022 13:29 h</t>
  </si>
  <si>
    <t>Estimular e promover novos temas em encontros, oficinas e demais formas de divulgação acadêmico-cultural.</t>
  </si>
  <si>
    <t>12/10/2022 13:32 h</t>
  </si>
  <si>
    <t>12/10/2022 13:31 h</t>
  </si>
  <si>
    <t>Expandir a relação dos equipamentos de cultura com a comunidade e incentivar as produções artísticas e culturais, a exemplo de: Cinemamm; Musicamamm; Panteão Itamar Franco; Festival de curtas-metragens ?100 anos do Fórum da Cultura/UFJF?; Projeto U</t>
  </si>
  <si>
    <t>12/10/2022 13:35 h</t>
  </si>
  <si>
    <t>12/10/2022 13:34 h</t>
  </si>
  <si>
    <t>Promover a montagem do espetáculo "Operando" da OSPM.</t>
  </si>
  <si>
    <t>Criação ou reestruturação e manutenção de sites para os órgãos executores e estáveis vinculados à PROCULT</t>
  </si>
  <si>
    <t>12/10/2022 13:37 h</t>
  </si>
  <si>
    <t>Consolidar as atividades de digitalização e tratamento de acervo e arquivos do Museu de Arte Murilo Mendes (MAMM), Memorial da República Presidente Itamar Franco (MRPIF), Fórum da Cultura, Cine-Theatro Central (CTC), Museu de Arqueologia e Etnologia A</t>
  </si>
  <si>
    <t>12/10/2022 14:59 h</t>
  </si>
  <si>
    <t>AÇÃO 2: DIGITALIZAR E DISPONIBILIZAR AS COLEÇÕES CIENTÍFICAS, CULTURAIS E ARTÍSTICAS SOB A GUARDA DA UFJF</t>
  </si>
  <si>
    <t>Dar prosseguimento e fortalecer as ações de cultura, gestão documental, memória e patrimônio em interface com as ações de pesquisa, ensino e extensão.</t>
  </si>
  <si>
    <t>12/10/2022 15:01 h</t>
  </si>
  <si>
    <t>12/10/2022 15:00 h</t>
  </si>
  <si>
    <t>Buscar parcerias internas e externas para colaborar com a sistematização, o estudo e a difusão de procedimentos relativos à guarda, preservação e acessibilidade do acervo documental.</t>
  </si>
  <si>
    <t>12/10/2022 15:03 h</t>
  </si>
  <si>
    <t>12/10/2022 15:02 h</t>
  </si>
  <si>
    <t>Promover seminários e exposições nos equipamentos culturais, de acordo com sua missão, e concluir o processo de digitalização dos acervos</t>
  </si>
  <si>
    <t>12/10/2022 15:04 h</t>
  </si>
  <si>
    <t>Dar continuidade à realização de exposições artísticas no Espaço Reitoria com a revitalização do espaço</t>
  </si>
  <si>
    <t>12/10/2022 15:06 h</t>
  </si>
  <si>
    <t>AÇÃO 3: FOMENTAR AS GALERIAS DE ARTE ADMINISTRADAS DIRETAMENTE PELA PRÓ-REITORIA DE CULTURA.</t>
  </si>
  <si>
    <t>25/02/2024 16:12 h</t>
  </si>
  <si>
    <t>Dar continuidade à realização de exposições temáticas e conceituais nas Galerias Tchóre, Mehtl?on e Tlegapé na casa-sede do Jardim Botânico</t>
  </si>
  <si>
    <t>12/10/2022 15:08 h</t>
  </si>
  <si>
    <t>12/10/2022 15:07 h</t>
  </si>
  <si>
    <t>Implementar a Galeria Hélio Fadel, no corredor das secretarias das Pró-reitorias, com exposições científico-didáticas</t>
  </si>
  <si>
    <t>12/10/2022 15:09 h</t>
  </si>
  <si>
    <t>Elaborar e executar projetos de combate a incêndio e pânico em todos os equipamentos culturais, de forma a garantir seu funcionamento adequado e respeitando a legislação vigente.</t>
  </si>
  <si>
    <t>AÇÃO 4: APRIMORAR AÇÕES DE SEGURANÇA NOS EQUIPAMENTOS CULTURAIS</t>
  </si>
  <si>
    <t>Implantar (ou renovar) o Sistema de Segurança por meio de Câmeras de Vigilância e Monitoramento dos espaços culturais.</t>
  </si>
  <si>
    <t>Concluir a reforma e inaugurar a Escola de Artes Pró?Música;</t>
  </si>
  <si>
    <t>12/10/2022 15:13 h</t>
  </si>
  <si>
    <t>AÇÃO 5: REALIZAR REFORMAS E OBRAS PARA RENOVAÇÃO, MANUTENÇÃO E ADEQUAÇÃO DOS EQUIPAMENTOS CULTURAIS DA UFJF</t>
  </si>
  <si>
    <t>Adquirir novos equipamentos e instrumentos musicais que permitam a ampliação e o pleno funcionamento dos corpos artísticos da PROCULT.</t>
  </si>
  <si>
    <t>12/10/2022 15:15 h</t>
  </si>
  <si>
    <t>Reformar e estruturar o Teatro do Fórum da Cultura</t>
  </si>
  <si>
    <t>12/10/2022 15:16 h</t>
  </si>
  <si>
    <t>Renovar os espaços físicos do MAMM</t>
  </si>
  <si>
    <t>12/10/2022 15:18 h</t>
  </si>
  <si>
    <t>Renovar os espaços físicos do MRPIF.</t>
  </si>
  <si>
    <t>12/10/2022 15:20 h</t>
  </si>
  <si>
    <t>12/10/2022 15:19 h</t>
  </si>
  <si>
    <t>Realizar obras de acessibilidade em todos os equipamentos culturais.</t>
  </si>
  <si>
    <t>12/10/2022 15:21 h</t>
  </si>
  <si>
    <t>Dar continuidade à implantação das estruturas físicas do Museu da Moda Social.</t>
  </si>
  <si>
    <t>12/10/2022 15:23 h</t>
  </si>
  <si>
    <t>12/10/2022 15:22 h</t>
  </si>
  <si>
    <t>Implementar a Galeria Angelo Bigi no Cine?Theatro Central.</t>
  </si>
  <si>
    <t>Desenvolver o projeto de reforma do Teatro Pró?Música.</t>
  </si>
  <si>
    <t>12/10/2022 15:24 h</t>
  </si>
  <si>
    <t>Implementar o Fórum de Diretores de Cultura da UFJF.</t>
  </si>
  <si>
    <t>12/10/2022 15:26 h</t>
  </si>
  <si>
    <t>AÇÃO 6: PROMOVER A ATUALIZAÇÃO E/OU READEQUAÇÃO DE RESOLUÇÕES E REGIMENTOS INTERNOS</t>
  </si>
  <si>
    <t>12/10/2022 15:25 h</t>
  </si>
  <si>
    <t>Assegurar os atuais cargos de direção dos setores culturais e consolidar a gratificação de funções para todos os diretores dos equipamentos de cultura da UFJF.</t>
  </si>
  <si>
    <t>12/10/2022 15:28 h</t>
  </si>
  <si>
    <t>12/10/2022 15:27 h</t>
  </si>
  <si>
    <t>Implementar uma política de integração entre museus e grupos artísticos da UFJF não ligados à PROCULT.</t>
  </si>
  <si>
    <t>12/10/2022 15:29 h</t>
  </si>
  <si>
    <t>Dar prosseguimento à participação em eventos nacionais, a exemplo da Primavera dos Museus.</t>
  </si>
  <si>
    <t>12/10/2022 15:31 h</t>
  </si>
  <si>
    <t>AÇÃO 7: REALIZAR PRODUÇÕES CULTURAIS EM PARCERIA COM INSTITUIÇÕES NACIONAIS E/OU INTERNACIONAIS, PÚBLICAS E/OU PRIVADAS</t>
  </si>
  <si>
    <t>12/10/2022 15:30 h</t>
  </si>
  <si>
    <t>Dar prosseguimento e garantir a realização das edições do Festival Internacional de Música Colonial Brasileira e Música Antiga e do Encontro de Musicologia Histórica.</t>
  </si>
  <si>
    <t>12/10/2022 15:32 h</t>
  </si>
  <si>
    <t>Implementar ação Conexão GV (fortalecendo a parceria entre a PROCULT e o setor de Comunicação, Cultura e Eventos do Campus Avançado).</t>
  </si>
  <si>
    <t>12/10/2022 15:33 h</t>
  </si>
  <si>
    <t>Realizar ações para manutenção e fomento ao Coral da UFJF (55 anos).</t>
  </si>
  <si>
    <t>12/10/2022 15:35 h</t>
  </si>
  <si>
    <t>AÇÃO 8: CONSOLIDAR E AMPLIAR A ATUAÇÃO DOS CORPOS ARTÍSTICOS DA UFJF NA COMUNIDADE</t>
  </si>
  <si>
    <t>Prosseguir com ações institucionais para consolidação do Coral Universitário da UFJF-GV</t>
  </si>
  <si>
    <t>12/10/2022 15:37 h</t>
  </si>
  <si>
    <t>12/10/2022 15:36 h</t>
  </si>
  <si>
    <t>Dar manutenção e aprimorar a Orquestra Sinfônica Pró-Música ? OSPM</t>
  </si>
  <si>
    <t>12/10/2022 15:38 h</t>
  </si>
  <si>
    <t>Dar manutenção e aprimorar o Coral Pró-Música.</t>
  </si>
  <si>
    <t>12/10/2022 15:39 h</t>
  </si>
  <si>
    <t>Internacionalização</t>
  </si>
  <si>
    <t>Atualizar plano Institucional de Internacionalização</t>
  </si>
  <si>
    <t>15/01/2024 18:25 h</t>
  </si>
  <si>
    <t>AÇÃO 1:  Atualização do plano de internacionalização</t>
  </si>
  <si>
    <t>Criar estatuto do estudante internacional</t>
  </si>
  <si>
    <t>14/10/2022 20:00 h</t>
  </si>
  <si>
    <t>14/10/2022 19:59 h</t>
  </si>
  <si>
    <t>16/01/2024 10:28 h</t>
  </si>
  <si>
    <t>15/01/2024 18:24 h</t>
  </si>
  <si>
    <t>Implementar em caráter experimental 1 (um) curso oferecido pelo Global July no formato disciplina de graduação</t>
  </si>
  <si>
    <t>31/08/2023</t>
  </si>
  <si>
    <t>AÇÃO 2: Promoção da política linguística na UFJF</t>
  </si>
  <si>
    <t>15/01/2024 18:23 h</t>
  </si>
  <si>
    <t>Promover oferta híbrida do Global July</t>
  </si>
  <si>
    <t>14/10/2022 20:05 h</t>
  </si>
  <si>
    <t>14/10/2022 20:04 h</t>
  </si>
  <si>
    <t>Articular a oferta de grupo de disciplinas para alunos internacionais, "Brazilian Studies"</t>
  </si>
  <si>
    <t>14/10/2022 20:07 h</t>
  </si>
  <si>
    <t>15/01/2024 18:22 h</t>
  </si>
  <si>
    <t>Elaborar um catálogo da oferta das disciplinas em idioma estrangeiro na Pós-graduação</t>
  </si>
  <si>
    <t>14/10/2022 20:09 h</t>
  </si>
  <si>
    <t>14/10/2022 20:08 h</t>
  </si>
  <si>
    <t>16/01/2024 10:23 h</t>
  </si>
  <si>
    <t>Reconfigurar e reestabelecer os projetos Mais idiomas, Laboratório de Internacionalização e Programa de Mobilidade Internacional Docente</t>
  </si>
  <si>
    <t>14/10/2022 20:11 h</t>
  </si>
  <si>
    <t>14/10/2022 20:10 h</t>
  </si>
  <si>
    <t>16/01/2024 10:15 h</t>
  </si>
  <si>
    <t>15/01/2024 18:20 h</t>
  </si>
  <si>
    <t>Instalar sinalização da UFJF em português, inglês e espanhol em consonância com o planejamento da Pró-reitoria de Infraestrutura (Ação 18, meta 1.1 do subgrupo Infraestrutura)</t>
  </si>
  <si>
    <t>16/01/2024 10:14 h</t>
  </si>
  <si>
    <t>16/01/2024 10:13 h</t>
  </si>
  <si>
    <t>Incluir oferta de cursos de Inglês e diversificar a oferta de cursos conforme diretrizes da Rede Idiomas sem Fronteiras</t>
  </si>
  <si>
    <t>14/10/2022 20:14 h</t>
  </si>
  <si>
    <t>14/10/2022 20:13 h</t>
  </si>
  <si>
    <t>14/10/2022 20:12 h</t>
  </si>
  <si>
    <t>15/01/2024 18:19 h</t>
  </si>
  <si>
    <t>01/03/2022</t>
  </si>
  <si>
    <t>Promover o evento Cultura sem Fronteiras</t>
  </si>
  <si>
    <t>14/10/2022 20:16 h</t>
  </si>
  <si>
    <t>14/10/2022 20:15 h</t>
  </si>
  <si>
    <t>16/01/2024 10:12 h</t>
  </si>
  <si>
    <t>Implementar padrão de conversão de créditos</t>
  </si>
  <si>
    <t>14/10/2022 20:17 h</t>
  </si>
  <si>
    <t>AÇÃO 3: Formalização para o aproveitamento de créditos</t>
  </si>
  <si>
    <t>16/01/2024 10:10 h</t>
  </si>
  <si>
    <t>Implementar suplemento de diploma</t>
  </si>
  <si>
    <t>16/01/2024 10:09 h</t>
  </si>
  <si>
    <t>Ofertar curso online sobre os procedimentos de matrícula de alunos internacionais para coordenações de curso e secretarias</t>
  </si>
  <si>
    <t>15/01/2024 18:16 h</t>
  </si>
  <si>
    <t>AÇÃO 4: Promoção de ações de conscientização sobre internacionalização</t>
  </si>
  <si>
    <t>Ofertar curso online sobre procedimento de formalização de parcerias internacionais</t>
  </si>
  <si>
    <t>16/01/2024 10:08 h</t>
  </si>
  <si>
    <t>Organizar oferta de workshop online sobre submissão de projetos com financiamento internacional</t>
  </si>
  <si>
    <t>16/01/2024 10:07 h</t>
  </si>
  <si>
    <t>15/01/2024 18:15 h</t>
  </si>
  <si>
    <t>Criar projeto de mentoria ofertada por professores com experiência em execução de projetos de pesquisa via órgão de fomento</t>
  </si>
  <si>
    <t>14/10/2022 20:22 h</t>
  </si>
  <si>
    <t>15/01/2024 18:14 h</t>
  </si>
  <si>
    <t>Promover eventos de esclarecimento sobre programas institucionais de mobilidade internacional</t>
  </si>
  <si>
    <t>14/10/2022 20:24 h</t>
  </si>
  <si>
    <t>14/10/2022 20:23 h</t>
  </si>
  <si>
    <t>Atualizar o site da DRI com referências sobre legislação migratória</t>
  </si>
  <si>
    <t>14/10/2022 20:27 h</t>
  </si>
  <si>
    <t>14/10/2022 20:26 h</t>
  </si>
  <si>
    <t>15/01/2024 18:13 h</t>
  </si>
  <si>
    <t>Aprimorar o procedimento de registro acadêmico de alunos e pesquisadores internacionais</t>
  </si>
  <si>
    <t>14/10/2022 20:28 h</t>
  </si>
  <si>
    <t>15/01/2024 18:12 h</t>
  </si>
  <si>
    <t>Criar estrutura para prospecção ativa de editais internacionais para fomento</t>
  </si>
  <si>
    <t>14/10/2022 20:29 h</t>
  </si>
  <si>
    <t>16/01/2024 10:05 h</t>
  </si>
  <si>
    <t>15/01/2024 18:10 h</t>
  </si>
  <si>
    <t>Consolidar ações de apoio a refugiados</t>
  </si>
  <si>
    <t>14/10/2022 20:30 h</t>
  </si>
  <si>
    <t>Organizar editais de intercâmbio outgoing semestrais</t>
  </si>
  <si>
    <t>14/10/2022 20:32 h</t>
  </si>
  <si>
    <t>AÇÃO 5:  Aprimoramento dos programas de internacionalização</t>
  </si>
  <si>
    <t>15/01/2024 18:08 h</t>
  </si>
  <si>
    <t>01/10/2022</t>
  </si>
  <si>
    <t>Ofertar programas de mobilidade internacional online</t>
  </si>
  <si>
    <t>14/10/2022 20:39 h</t>
  </si>
  <si>
    <t>14/10/2022 20:37 h</t>
  </si>
  <si>
    <t>14/10/2022 20:36 h</t>
  </si>
  <si>
    <t>15/01/2024 18:06 h</t>
  </si>
  <si>
    <t>Ampliar a oferta de bolsas de financiamento de pesquisa e capacitação internacionais</t>
  </si>
  <si>
    <t>14/10/2022 20:41 h</t>
  </si>
  <si>
    <t>14/10/2022 20:40 h</t>
  </si>
  <si>
    <t>16/01/2024 10:03 h</t>
  </si>
  <si>
    <t>01/03/2023</t>
  </si>
  <si>
    <t>Implementar sistema de contagem de atendimento</t>
  </si>
  <si>
    <t>15/01/2024 18:04 h</t>
  </si>
  <si>
    <t>AÇÃO 6: Implementação de pesquisa de satisfação e registro do número de atendimentos realizados pela DRI</t>
  </si>
  <si>
    <t>Elaborar formulário de satisfação sobre serviços ofertados</t>
  </si>
  <si>
    <t>15/01/2024 18:01 h</t>
  </si>
  <si>
    <t>Ações Afirmativas</t>
  </si>
  <si>
    <t>Acompanhar a implementação das cotas em todos os cursos de graduação até o ano de 2026, considerando o nº de vagas, o número de vagas ocupadas, a taxa de ocupação e conclusão.</t>
  </si>
  <si>
    <t>04/10/2022 19:01 h</t>
  </si>
  <si>
    <t>AÇÃO 1: Acompanhar e avaliar a política de cotas na graduação</t>
  </si>
  <si>
    <t>04/10/2022 18:57 h</t>
  </si>
  <si>
    <t>04/10/2022 18:54 h</t>
  </si>
  <si>
    <t>19/01/2024 10:55 h</t>
  </si>
  <si>
    <t>19/01/2024 10:50 h</t>
  </si>
  <si>
    <t>Acompanhar a implementação das cotas em todos os programas de pós-graduação de 2026.</t>
  </si>
  <si>
    <t>19/01/2024 10:57 h</t>
  </si>
  <si>
    <t>AÇÃO 2: Acompanhar e avaliar a política de cotas na pós-graduação.</t>
  </si>
  <si>
    <t>19/01/2024 10:58 h</t>
  </si>
  <si>
    <t>06/10/2022 15:16 h</t>
  </si>
  <si>
    <t>06/10/2022 15:14 h</t>
  </si>
  <si>
    <t>Incorporar os ditames legais das leis nº 10.639/03 e nº 11.645/08 em todos os cursos de graduação até o ano de 2026.</t>
  </si>
  <si>
    <t>04/10/2022 19:27 h</t>
  </si>
  <si>
    <t>AÇÃO 3: Implementar conteúdos étnico-raciais nos currículos dos cursos de graduação.</t>
  </si>
  <si>
    <t>04/10/2022 19:24 h</t>
  </si>
  <si>
    <t>25/02/2024 15:16 h</t>
  </si>
  <si>
    <t>31/10/2022</t>
  </si>
  <si>
    <t>Estabelecer uma cultura da cidadania na vida cotidiana na UFJF, colaborando para a construção de novas acadêmicas e institucionais mais inclusivas e democráticas.</t>
  </si>
  <si>
    <t>06/10/2022 15:19 h</t>
  </si>
  <si>
    <t>AÇÃO 4: Desenvolver uma Universidade acolhedora, flexível, acessível, inclusiva, diversa e solidária, com respeito à vida e aos valores éticos da convivência humana.</t>
  </si>
  <si>
    <t>06/10/2022 15:18 h</t>
  </si>
  <si>
    <t>25/02/2024 15:17 h</t>
  </si>
  <si>
    <t>Implementação de Comissão de Heteroidentificação ou de Verificação de Autodeclarações da UFJF, a fim de regular a entrada de cotistas nos processos seletivos e nos concursos públicos.</t>
  </si>
  <si>
    <t>06/10/2022 15:25 h</t>
  </si>
  <si>
    <t>AÇÃO 5: Ingresso de cotistas nos processos seletivos e concursos públicos.</t>
  </si>
  <si>
    <t>06/10/2022 15:24 h</t>
  </si>
  <si>
    <t>05/03/2024 21:13 h</t>
  </si>
  <si>
    <t>Estruturar comissão de trabalho permanente para construir política de inclusão na UFJF.</t>
  </si>
  <si>
    <t>06/10/2022 15:30 h</t>
  </si>
  <si>
    <t>AÇÃO 6: Intersetorialidade nas ações do NAI.</t>
  </si>
  <si>
    <t>06/10/2022 15:29 h</t>
  </si>
  <si>
    <t>Definir critérios de revisão e construção de documentos institucionais em conformidade com a legislação de inclusão da pessoa com deficiência.</t>
  </si>
  <si>
    <t>06/10/2022 15:32 h</t>
  </si>
  <si>
    <t>AÇÃO 7:  Política de inclusão: revisão e criação de documentos institucionais.</t>
  </si>
  <si>
    <t>Criar um calendário anual de cursos de formação continuada dirigidos à comunidade acadêmica.</t>
  </si>
  <si>
    <t>06/10/2022 15:34 h</t>
  </si>
  <si>
    <t>AÇÃO 8: Ações de formação continuada na área de educação inclusiva.</t>
  </si>
  <si>
    <t>06/10/2022 15:33 h</t>
  </si>
  <si>
    <t>06/12/2024</t>
  </si>
  <si>
    <t>Criação de uma comissão para discutir e elaborar o regimento de trabalho dos TILs.</t>
  </si>
  <si>
    <t>AÇÃO 9: Criação do regimento de trabalho dos intérpretes-tradutores de LIBRAS (TILs).</t>
  </si>
  <si>
    <t>Criar uma comissão para debater e definir como o NAI poderá oferecer suporte aos estudantes da pós-graduação.</t>
  </si>
  <si>
    <t>06/10/2022 15:38 h</t>
  </si>
  <si>
    <t>AÇÃO 10: Ações de suporte e acompanhamento de estudantes com deficiência na pós-graduação stricto sensu.</t>
  </si>
  <si>
    <t>06/10/2022 15:37 h</t>
  </si>
  <si>
    <t>Criar estratégias para a ampliação da equipe da DIAAF e do NAI.</t>
  </si>
  <si>
    <t>06/10/2022 15:40 h</t>
  </si>
  <si>
    <t>AÇÃO 11: Ampliação do quadro de servidores da DIAAF e do NAI.</t>
  </si>
  <si>
    <t>06/10/2022 15:39 h</t>
  </si>
  <si>
    <t>19/01/2024 11:38 h</t>
  </si>
  <si>
    <t>Inovação</t>
  </si>
  <si>
    <t>Realizar 20 capacitações para a equipe do Critt por ano</t>
  </si>
  <si>
    <t>14/10/2022 19:10 h</t>
  </si>
  <si>
    <t>AÇÃO 1: APRENDIZADO E CONHECIMENTO - TIME CAPACITADO DO CRITT E DE ALTO DESEMPENHO PARA GERIR INOVAÇÃO E EMPREENDEDORISMO NA UFJF.</t>
  </si>
  <si>
    <t>14/10/2022 19:09 h</t>
  </si>
  <si>
    <t>23/01/2024 15:48 h</t>
  </si>
  <si>
    <t>23/01/2024 15:47 h</t>
  </si>
  <si>
    <t>Repor os servidores que atuam na Diretoria de Inovação/Critt</t>
  </si>
  <si>
    <t>23/01/2024 15:49 h</t>
  </si>
  <si>
    <t>Realizar 4 eventos sobre o tema Inovação e Empreendedorismo para a comunidade acadêmica por ano.</t>
  </si>
  <si>
    <t>14/10/2022 19:12 h</t>
  </si>
  <si>
    <t>AÇÃO 2: DISSEMINAÇÃO DA CULTURA DA INOVAÇÃO - MAIOR CONEXÃO COM COMUNIDADE ACADÊMICA; REALIZAR MAIS E MELHORES PESQUISAS APLICADAS DE CUNHO INOVADOR E ESTIMULAR SPIN- OFFS ACADÊMICAS; AUMENTAR O NÚMERO PROGRAMAS/SERVIÇOS DE INOVAÇÃO E EMPREEN</t>
  </si>
  <si>
    <t>Realizar 4 programas de capacitação para prospecções tecnológicas, análise de patentes e intensificação de pesquisas aplicadas por área do conhecimento na UFJF por ano e a convergência desse resultado no aumento do número de spin-offs acadêmic</t>
  </si>
  <si>
    <t>14/10/2022 19:14 h</t>
  </si>
  <si>
    <t>14/10/2022 19:13 h</t>
  </si>
  <si>
    <t>23/01/2024 15:52 h</t>
  </si>
  <si>
    <t>Realizar 4 programas/oficinas de empreendedorismo inovador e tecnológico na academia por ano</t>
  </si>
  <si>
    <t>14/10/2022 19:15 h</t>
  </si>
  <si>
    <t>Realizar 25 programas de inovação/programas de empreendedorismo ao ano, voltados à gestão e/ou ao fomento da inovação e empreendedorismo na UFJF por ano por meio do aumento no número de oferta de /programas/serviços</t>
  </si>
  <si>
    <t>14/10/2022 19:16 h</t>
  </si>
  <si>
    <t>Construção de 1 setor no Critt de Prospecção e Novos Negócios - com 2 servidores da UFJF - para fins de captação de mais parcerias e intensificação das vendas no primeiro ano</t>
  </si>
  <si>
    <t>23/01/2024 15:55 h</t>
  </si>
  <si>
    <t>Realizar alinhamento de ações de trabalhos em conjunto das equipes, entre as normativas e os itens necessários para viabilizar as plataformas eletrônicas que integrem os 3 sistemas.</t>
  </si>
  <si>
    <t>14/10/2022 19:22 h</t>
  </si>
  <si>
    <t>AÇÃO 3: PROCESSOS INTERNOS - APRIMORAR PROCESSOS INTERNOS LIGADOS À GESTÃO DA INOVAÇÃO NO SEI, NO CRITT E FUNDAÇÃO DE APOIO; E SATISFAÇÃO DE COLABORADORES INTERNOS, PROFESSORES(AS), ALUNOS(AS) E TAES LIGADOS A PROJETOS DE INOVAÇÃO E EMPREENDED</t>
  </si>
  <si>
    <t>14/10/2022 19:21 h</t>
  </si>
  <si>
    <t>Melhorar prazos de tramitação de processos reduzindo em 15% ao ano.</t>
  </si>
  <si>
    <t>14/10/2022 19:23 h</t>
  </si>
  <si>
    <t>Normatizar e Operacionalizar receitas provenientes de gestão da inovação e do empreendedorismo (destinadas ao Critt e à Dinova e previstas na Política de Inovação da UFJF) dentro da Fundação de Apoio</t>
  </si>
  <si>
    <t>14/10/2022 19:25 h</t>
  </si>
  <si>
    <t>14/10/2022 19:24 h</t>
  </si>
  <si>
    <t>Realizar pesquisa de satisfação com colaboradores do Critt com IGS de 90% por semestre</t>
  </si>
  <si>
    <t>14/10/2022 19:26 h</t>
  </si>
  <si>
    <t>23/01/2024 17:05 h</t>
  </si>
  <si>
    <t>23/01/2024 16:05 h</t>
  </si>
  <si>
    <t>Realizar pesquisa de satisfação com equipes - comunidade acadêmica - de projetos do Critt com IGS de 90% por semestre</t>
  </si>
  <si>
    <t>14/10/2022 19:33 h</t>
  </si>
  <si>
    <t>14/10/2022 19:32 h</t>
  </si>
  <si>
    <t>Realizar 80 projetos de parceria (contratos - prestações de serviços técnicos/tecnológicos - e acordos - de P.D&amp;I) com empresas públicas ou privadas por ano</t>
  </si>
  <si>
    <t>14/10/2022 19:36 h</t>
  </si>
  <si>
    <t>AÇÃO 4: CLIENTES - AUMENTAR NÚMERO DE CONTRATOS - PRESTAÇÕES DE SERVIÇOS TÉCNICOS/TECNOLÓGICOS - E ACORDOS - DE P.D&amp;I - FECHADOS DA UFJF COM EMPRESAS PÚBLICAS OU PRIVADAS</t>
  </si>
  <si>
    <t>31/01/2024 11:46 h</t>
  </si>
  <si>
    <t>23/01/2024 16:23 h</t>
  </si>
  <si>
    <t>Realizar 2 mapeamentos tecnológicos e realizar 4 workshops de transferência de tecnologia por ano</t>
  </si>
  <si>
    <t>14/10/2022 19:38 h</t>
  </si>
  <si>
    <t>Realizar 15 valorações de tecnologia e ativos intangíveis da UFJF por ano</t>
  </si>
  <si>
    <t>14/10/2022 19:40 h</t>
  </si>
  <si>
    <t>AÇÃO 5: CLIENTES - REALIZAR MAIS LICENCIAMENTOS DE ATIVOS INTANGÍVEIS DA UFJF PARA AUMENTAR O NÚMERO DE RECEBIMENTO DE ROYALTIES E TAMBÉM IMPACTAR DE MODO POSITIVO NA SOCIEDADE</t>
  </si>
  <si>
    <t>14/10/2022 19:39 h</t>
  </si>
  <si>
    <t>Realizar 4 licenciamentos de ativos intangíveis por ano, de modo a dobrar o faturamento de receitas em royalties</t>
  </si>
  <si>
    <t>14/10/2022 19:42 h</t>
  </si>
  <si>
    <t>14/10/2022 19:41 h</t>
  </si>
  <si>
    <t>23/01/2024 16:22 h</t>
  </si>
  <si>
    <t>Realizar 25 divulgações das ações de inovação e empreendedorismo da UFJF por semestre usando inbound marketing, sobretudo</t>
  </si>
  <si>
    <t>14/10/2022 19:43 h</t>
  </si>
  <si>
    <t>AÇÃO 6: CLIENTES - FORTALECER A MARCA DA UFJF E DO CRITT COMO UNIVERSIDADE INOVADORA E EMPREENDEDORA, INCLUINDO O USO INTENSIVO DO MARKETING DIGITAL, DE CONTEÚDO E OUTRAS MODALIDADES DE INBOUND MARKETING</t>
  </si>
  <si>
    <t>Realizar 2 eventos com stakeholders da cidade de JF e GV por ano</t>
  </si>
  <si>
    <t>14/10/2022 19:46 h</t>
  </si>
  <si>
    <t>14/10/2022 19:45 h</t>
  </si>
  <si>
    <t>Atualizar semestralmente resoluções ou portarias que contemplem adequações aos editais e/ou critérios de órgãos e empresas, públicas ou privadas, que fomentem a inovação e o empreendedorismo no Brasil e/ou no  mundo</t>
  </si>
  <si>
    <t>14/10/2022 19:47 h</t>
  </si>
  <si>
    <t>AÇÃO 7: PROJETOS E PARCERIAS - DEIXAR A UFJF NIVELADA COM OS REQUISITOS DE ÓRGÃOS E EMPRESAS FOMENTADORES DE AÇÕES DE INOVAÇÃO E EMPREENDEDORISMO</t>
  </si>
  <si>
    <t>Implantar, em até 4º ano, o Parque, construindo/viabilizando a: Infraestrutura do PCTJFR &amp; Prédio Sede (Campus) &amp; Terreno Aeroporto ? Lateral do Caed &amp; CIEPTEC &amp;Terreno BR 040</t>
  </si>
  <si>
    <t>14/10/2022 19:49 h</t>
  </si>
  <si>
    <t>AÇÃO 8: IMPLANTAR O PARQUE TECNOLÓGICO DA UFJF E OPERACIONALIZAR</t>
  </si>
  <si>
    <t>"Implantar, em até 4º ano, o Parque, construindo/viabilizando a: ?</t>
  </si>
  <si>
    <t>Operacionalizar, nos próximos anos 4 anos, o funcionamento do Parque com recursos humanos, governança, processos e operações e melhor alinhamento de modelo jurídico ágil.</t>
  </si>
  <si>
    <t>14/10/2022 19:51 h</t>
  </si>
  <si>
    <t>14/10/2022 19:50 h</t>
  </si>
  <si>
    <t>Equipar um escritório-sede, possibilitando a infraestrutura necessária para a execução das atividades da Unidade Embrapii Inerge/UFJF, bem como a equipe necessária.</t>
  </si>
  <si>
    <t>14/10/2022 19:53 h</t>
  </si>
  <si>
    <t>AÇÃO 9: INTENSIFICAR A UNIDADE EMBRAPII JÁ EXISTENTE NA UFJF (EMBRAPII/INERGE/UFJF)</t>
  </si>
  <si>
    <t>14/10/2022 19:52 h</t>
  </si>
  <si>
    <t>Estabelecer governança com modelo jurídico ágil e autônomo até 2023.</t>
  </si>
  <si>
    <t>14/10/2022 19:55 h</t>
  </si>
  <si>
    <t>14/10/2022 19:54 h</t>
  </si>
  <si>
    <t>Buscar credenciamento de 2 novas unidades até 2026, aproveitando as expertises.</t>
  </si>
  <si>
    <t>14/10/2022 19:57 h</t>
  </si>
  <si>
    <t>14/10/2022 19:56 h</t>
  </si>
  <si>
    <t>Sustentabilidade</t>
  </si>
  <si>
    <t>Nomear Comissão para definir, considerando os 17 ?Objetivos de Desenvolvimento Sustentável? da ONU (Organização das Nações Unidas), os objetivos passíveis de atuação pela UFJF</t>
  </si>
  <si>
    <t>07/03/2024 15:14 h</t>
  </si>
  <si>
    <t>AÇÃO 1: IMPLANTAR POLÍTICA DE SUSTENTABILIDADE NA UFJF</t>
  </si>
  <si>
    <t>Consolidar documento sobre política de sustentabilidade e submetê-lo à apreciação e deliberação pelo Conselho Superior (CONSU).</t>
  </si>
  <si>
    <t>14/10/2022 23:27 h</t>
  </si>
  <si>
    <t>Divulgar e implantar as ações que obtiverem aprovação no CONSU</t>
  </si>
  <si>
    <t>14/10/2022 23:42 h</t>
  </si>
  <si>
    <t>14/10/2022 23:41 h</t>
  </si>
  <si>
    <t>Incluir requisitos de sustentabilidade nos termos de referência das licitações realizadas pela UFJF.</t>
  </si>
  <si>
    <t>14/10/2022 23:44 h</t>
  </si>
  <si>
    <t>14/10/2022 23:43 h</t>
  </si>
  <si>
    <t>Nomear Grupo de Trabalho para instituir o critério de ?Logística Reversa?, sempre que possível, na compra de materiais pela UFJF.</t>
  </si>
  <si>
    <t>14/10/2022 23:45 h</t>
  </si>
  <si>
    <t>Monitorar e reduzir o Consumo e perdas de energia elétrica.</t>
  </si>
  <si>
    <t>14/10/2022 23:47 h</t>
  </si>
  <si>
    <t>14/10/2022 23:46 h</t>
  </si>
  <si>
    <t>Monitorar e reduzir o Consumo e perdas de água potável.</t>
  </si>
  <si>
    <t>14/10/2022 23:49 h</t>
  </si>
  <si>
    <t>14/10/2022 23:48 h</t>
  </si>
  <si>
    <t>Nomear Grupo de Trabalho (GT) para elaborar o Plano de Gerenciamento de Resíduos Sólidos (PGRS) da UFJF.</t>
  </si>
  <si>
    <t>14/10/2022 23:50 h</t>
  </si>
  <si>
    <t>Implantar o recolhimento e destinação dos resíduos de poda e de obras no campus de Juiz de Fora.</t>
  </si>
  <si>
    <t>14/10/2022 23:51 h</t>
  </si>
  <si>
    <t>Implantar do laboratório de purificação e reutilização de solventes.</t>
  </si>
  <si>
    <t>14/10/2022 23:53 h</t>
  </si>
  <si>
    <t>14/10/2022 23:52 h</t>
  </si>
  <si>
    <t>Implantar o Sistema SIADS (Sistema Integrado de Administração de Serviços) do Governo Federal para gerenciamento dos bens móveis.</t>
  </si>
  <si>
    <t>14/10/2022 23:54 h</t>
  </si>
  <si>
    <t>Ampliar os serviços internos de manutenção e recuperação de bens móveis.</t>
  </si>
  <si>
    <t>14/10/2022 23:57 h</t>
  </si>
  <si>
    <t>14/10/2022 23:56 h</t>
  </si>
  <si>
    <t>Oferecer disciplinas e/ou minicursos de capacitação em práticas sustentáveis, ampliando a participação de alunos de qualquer curso nas disciplinas já oferecidas pela UFJF, que estejam associadas à sustentabilidade.</t>
  </si>
  <si>
    <t>14/10/2022 23:58 h</t>
  </si>
  <si>
    <t>AÇÃO 2: Integrar a universidade e a sociedade através de educação ambiental</t>
  </si>
  <si>
    <t>Promover capacitações para associações e/ou coletivos da sociedade que busquem formação em áreas afins com cursos ou serviços da universidade, através da realização de Seminários e Workshops promovidos pelo Fórum de Sustentabilidade</t>
  </si>
  <si>
    <t>14/10/2022 23:59 h</t>
  </si>
  <si>
    <t>Ampliar a participação de alunos de qualquer curso nas disciplinas já oferecidas pela UFJF, que estejam associadas à sustentabilidade.</t>
  </si>
  <si>
    <t>15/10/2022 00:01 h</t>
  </si>
  <si>
    <t>15/10/2022 00:00 h</t>
  </si>
  <si>
    <t>Produzir materiais educativos, de todas as ações propostas no Plano de Logística Sustentável (PLS), usando diferentes mídias, visando atingir a todos os segmentos da universidade</t>
  </si>
  <si>
    <t>15/10/2022 00:02 h</t>
  </si>
  <si>
    <t>AÇÃO 3: Divulgar e integrar ações de sustentabilidade</t>
  </si>
  <si>
    <t>Promover desafios internos, entre e intraunidades acadêmicas administrativas com o objetivo de estimular as práticas sustentáveis.</t>
  </si>
  <si>
    <t>15/10/2022 00:03 h</t>
  </si>
  <si>
    <t>Nomear Comissão para implementar a organização central de dados institucionais relacionados com os temas de interface com sustentabilidade para facilitar a divulgação interna e externa dos mesmos.</t>
  </si>
  <si>
    <t>15/10/2022 00:05 h</t>
  </si>
  <si>
    <t>15/10/2022 00:04 h</t>
  </si>
  <si>
    <t>Gestão de Pessoas</t>
  </si>
  <si>
    <t>Dimensionar o quadro de TAES e terceirizados da área administrativa, que atuam nas Unidades Acadêmicas e Administrativas até dezembro de 2023</t>
  </si>
  <si>
    <t>14/10/2022 17:13 h</t>
  </si>
  <si>
    <t>AÇÃO 1: ESTRUTURAR O PLANEJAMENTO DA FORÇA DE TRABALHO NA UFJF</t>
  </si>
  <si>
    <t>15/01/2024 17:30 h</t>
  </si>
  <si>
    <t>15/01/2024 17:12 h</t>
  </si>
  <si>
    <t>Identificar as competências necessárias das equipes de TAES e terceirizados da área administrativa até dezembro de 2023</t>
  </si>
  <si>
    <t>14/10/2022 17:15 h</t>
  </si>
  <si>
    <t>14/10/2022 17:14 h</t>
  </si>
  <si>
    <t>15/01/2024 17:33 h</t>
  </si>
  <si>
    <t>Adotar o Dimensionamento da Força de Trabalho como a principal ferramenta para alocação de novos servidores, nomeados ou redistribuídos, a partir de janeiro de 2024;</t>
  </si>
  <si>
    <t>14/10/2022 17:31 h</t>
  </si>
  <si>
    <t>Adotar o Dimensionamento da Força de Trabalho como a principal ferramenta para a definição das remoções a partir de janeiro de 2024;</t>
  </si>
  <si>
    <t>14/10/2022 17:32 h</t>
  </si>
  <si>
    <t>Mapear as necessidades de desenvolvimento com base nas lacunas de competências levantadas na pesquisa do DFT a partir de janeiro de 2024.</t>
  </si>
  <si>
    <t>14/10/2022 17:34 h</t>
  </si>
  <si>
    <t>14/10/2022 17:33 h</t>
  </si>
  <si>
    <t>Capacitar os servidores que demonstrem necessidades de aprimoramento de competências técnicas e comportamentais no levantamento anual (PDP, que a partir de 2024 será baseado na pesquisa do DFT).</t>
  </si>
  <si>
    <t>14/10/2022 17:39 h</t>
  </si>
  <si>
    <t>AÇÃO 2: Reestruturação nos programas de Capacitação</t>
  </si>
  <si>
    <t>14/10/2022 17:38 h</t>
  </si>
  <si>
    <t>14/10/2022 17:37 h</t>
  </si>
  <si>
    <t>Obter aprovação na avaliação de reação respondidas a ser aplicada em até 1 semana após a capacitação.</t>
  </si>
  <si>
    <t>14/10/2022 17:41 h</t>
  </si>
  <si>
    <t>14/10/2022 17:40 h</t>
  </si>
  <si>
    <t>Elaborar ou aprimorar (caso já existam) trilhas de aprendizagem sobre necessidades de competências técnicas e comportamentais levantadas no PDP, para maior facilidade de acesso do servidor.</t>
  </si>
  <si>
    <t>14/10/2022 17:42 h</t>
  </si>
  <si>
    <t>Capacitar os gestores que demonstrem necessidades de aprimoramento de competências no levantamento anual (PDP, que a partir de 2024 será baseado na pesquisa do DFT)</t>
  </si>
  <si>
    <t>14/10/2022 17:44 h</t>
  </si>
  <si>
    <t>14/10/2022 17:43 h</t>
  </si>
  <si>
    <t>Obter aprovação na avaliação de reação respondidas a ser aplicada em até 1 semana após a capacitação</t>
  </si>
  <si>
    <t>14/10/2022 17:36 h</t>
  </si>
  <si>
    <t>14/10/2022 17:35 h</t>
  </si>
  <si>
    <t>15/01/2024 17:45 h</t>
  </si>
  <si>
    <t>15/01/2024 17:35 h</t>
  </si>
  <si>
    <t>Elaborar ou aprimorar (caso já existam) trilhas de aprendizagem sobre necessidades de competências levantadas no PDP, para maior facilidade acesso do gestor</t>
  </si>
  <si>
    <t>14/10/2022 17:58 h</t>
  </si>
  <si>
    <t>14/10/2022 17:54 h</t>
  </si>
  <si>
    <t>14/10/2022 17:52 h</t>
  </si>
  <si>
    <t>14/10/2022 17:51 h</t>
  </si>
  <si>
    <t>14/10/2022 17:50 h</t>
  </si>
  <si>
    <t>Criação de uma seleção entre TAES e docentes, a fim de criar um acervo com autoridades em temas para possíveis capacitações</t>
  </si>
  <si>
    <t>14/10/2022 18:00 h</t>
  </si>
  <si>
    <t>14/10/2022 17:59 h</t>
  </si>
  <si>
    <t>Submeter proposta de Regulamentação à aprovação pela Autoridade Competente (CONSU)</t>
  </si>
  <si>
    <t>14/10/2022 18:01 h</t>
  </si>
  <si>
    <t>30/06/2023</t>
  </si>
  <si>
    <t>AÇÃO 3: APRIMORAMENTO DO PROADES</t>
  </si>
  <si>
    <t>Elaborar e implementar nova Política de Saúde e Segurança no Trabalho na UFJF até dezembro de 2023</t>
  </si>
  <si>
    <t>14/10/2022 18:04 h</t>
  </si>
  <si>
    <t>AÇÃO 4: APRIMORAR O PROGRAMA DE QUALIDADE DE VIDA NO TRABALHO DOS SERVIDORES PÚBLICOS FEDERAIS DA UFJF (PRÓ-VIDA)</t>
  </si>
  <si>
    <t>14/10/2022 18:03 h</t>
  </si>
  <si>
    <t>Implementar a Gestão de Riscos Ocupacionais em 100% das unidades organizacionais da UFJF até dezembro de 2023.</t>
  </si>
  <si>
    <t>Realizar, no ano de 2022, diagnóstico de QVT na UFJF para conhecer a percepção e as demandas dos servidores em relação à qualidade de vida no trabalho considerando uma amostra representativa dos servidores.</t>
  </si>
  <si>
    <t>14/10/2022 18:05 h</t>
  </si>
  <si>
    <t>Revisar anualmente 100% das ações de promoção à saúde e QVT desenvolvidas pela COSSBE/SIASS em parceria com as unidades acadêmicas da UFJF</t>
  </si>
  <si>
    <t>14/10/2022 18:07 h</t>
  </si>
  <si>
    <t>14/10/2022 18:06 h</t>
  </si>
  <si>
    <t>Implantar as Comissões Internas de Saúde do Servidor Público (CISSP) na totalidade das unidades organizacionais no período de 2 anos</t>
  </si>
  <si>
    <t>14/10/2022 18:08 h</t>
  </si>
  <si>
    <t>Constituir Grupo estratégico de trabalho (GET) até abril de 2022 para estudar e discutir a temática e elaborar a regulamentação do Programa de Gestão na UFJF</t>
  </si>
  <si>
    <t>05/03/2024 21:19 h</t>
  </si>
  <si>
    <t>30/04/2022</t>
  </si>
  <si>
    <t>AÇÃO 5: IMPLANTAR O PROGRAMA DE GESTÃO NA UFJF</t>
  </si>
  <si>
    <t>Implementar e/ou adequar/desenvolver sistema informatizado, processos, documentos institucionais que viabilizem a operacionalização do Programa de Gestão na UFJF nos termos das normativas vigentes do Governo Federal e de resolução interna aprovada no</t>
  </si>
  <si>
    <t>14/10/2022 18:11 h</t>
  </si>
  <si>
    <t>14/10/2022 18:10 h</t>
  </si>
  <si>
    <t>14/10/2022 18:09 h</t>
  </si>
  <si>
    <t>Realizar ações de treinamento e capacitação para a conscientização e desenvolvimento de competências de servidores e gestores alinhadas ao Programa de Gestão a partir da aprovação da minuta de resolução pelo CONSU.</t>
  </si>
  <si>
    <t>Realizar ações de saúde, segurança e bem-estar que busquem contribuir para o desenvolvimento do Programa de Gestão a partir da implantação do projeto piloto.</t>
  </si>
  <si>
    <t>14/10/2022 18:12 h</t>
  </si>
  <si>
    <t>Realizar projeto piloto com equipes pré-estabelecidas a partir dos estudos das condições institucionais da UFJF e aprovação da Resolução do CONSU.</t>
  </si>
  <si>
    <t>14/10/2022 18:14 h</t>
  </si>
  <si>
    <t>14/10/2022 18:13 h</t>
  </si>
  <si>
    <t>01/11/2022</t>
  </si>
  <si>
    <t>Iniciar o Programa de Gestão de forma efetiva a partir de janeiro de 2023 e ampliar gradativamente até 2026.</t>
  </si>
  <si>
    <t>14/10/2022 18:16 h</t>
  </si>
  <si>
    <t>14/10/2022 18:15 h</t>
  </si>
  <si>
    <t>Processos</t>
  </si>
  <si>
    <t>Abrir projetos de mapeamento de processos em todas as áreas da Cadeia de Valor da UFJF, quais sejam: Macroprocessos finalísticos (ensino, pesquisa e extensão) e macroprocessos de suporte (gestão, infraestrutura e sustentabilidade, controle ...</t>
  </si>
  <si>
    <t>14/10/2022 23:19 h</t>
  </si>
  <si>
    <t>Ação 1 - Criar uma política institucional de mapeamento sistemático dos macroprocessos</t>
  </si>
  <si>
    <t>Realizar eventos e atividades sobre a temática da Gestão por Processos e áreas afins de modo a atingir anualmente, pelo menos, 200 servidores da instituição, preferencialmente dentre aqueles que ocupem cargos ou funções de confiança.</t>
  </si>
  <si>
    <t>14/10/2022 23:21 h</t>
  </si>
  <si>
    <t>Ação 2: Criar ações de treinamento profissional e de fomento à cultura de Gestão por Processos e áreas afins</t>
  </si>
  <si>
    <t>14/10/2022 23:20 h</t>
  </si>
  <si>
    <t>30/01/2024 10:49 h</t>
  </si>
  <si>
    <t>30/01/2024 10:37 h</t>
  </si>
  <si>
    <t>Treinar e sensibilizar, em todos os novos projetos de mapeamento e modelagem de processos, 80% dos servidores do setor/unidade que estiver em processo de mapeamento.</t>
  </si>
  <si>
    <t>14/10/2022 23:22 h</t>
  </si>
  <si>
    <t>Mapear riscos e dados em 100% dos novos projetos de mapeamento a partir de 2022.</t>
  </si>
  <si>
    <t>14/10/2022 23:24 h</t>
  </si>
  <si>
    <t>Ação 3 - Mapear riscos e dadosdos processos</t>
  </si>
  <si>
    <t>14/10/2022 23:23 h</t>
  </si>
  <si>
    <t>30/01/2024 11:23 h</t>
  </si>
  <si>
    <t>30/01/2024 11:12 h</t>
  </si>
  <si>
    <t>Revisitar os processos já mapeados pelo EP e mapear 100% dos riscos e dados desses processos até 2026.</t>
  </si>
  <si>
    <t>14/10/2022 23:25 h</t>
  </si>
  <si>
    <t>Pesquisa</t>
  </si>
  <si>
    <t>Criar um fluxo pra a tramitação de projetos de forma contínua via SIGA</t>
  </si>
  <si>
    <t>10/01/2024 17:06 h</t>
  </si>
  <si>
    <t>Ação 1 - Comitês de ética</t>
  </si>
  <si>
    <t>25/01/2024 17:28 h</t>
  </si>
  <si>
    <t>Criar capacitações em ética em pesquisa com seres humanos, ética em pesquisa com animais e biossegurança de laboratórios</t>
  </si>
  <si>
    <t>14/10/2022 22:02 h</t>
  </si>
  <si>
    <t>10/01/2024 18:39 h</t>
  </si>
  <si>
    <t>Melhorar as condições de trabalho dos setores da pesquisa para atender as normas éticas do manejo de animais</t>
  </si>
  <si>
    <t>10/01/2024 18:47 h</t>
  </si>
  <si>
    <t>Criação do comitê de Biossegurança da UFJF para regularizar a instituição frente aos órgãos regulatórios</t>
  </si>
  <si>
    <t>10/01/2024 19:03 h</t>
  </si>
  <si>
    <t>Incentivar e fortalecer ações e programas para recomposição do orçamento institucional a ser aplicado ao setor</t>
  </si>
  <si>
    <t>14/10/2022 22:15 h</t>
  </si>
  <si>
    <t>AÇÃO 2: FINANCIAMENTO</t>
  </si>
  <si>
    <t>Ampliar orçamento para pesquisa em pelo menos 15%, de acordo com a disponibilidade do orçamento geral da UFJF</t>
  </si>
  <si>
    <t>14/10/2022 22:16 h</t>
  </si>
  <si>
    <t>Aumentar a divulgação de editais de captação verbas para pesquisa junto aos docentes da UFJF</t>
  </si>
  <si>
    <t>14/10/2022 22:18 h</t>
  </si>
  <si>
    <t>14/10/2022 22:17 h</t>
  </si>
  <si>
    <t>25/01/2024 16:01 h</t>
  </si>
  <si>
    <t>Ampliar a qualificação docente em nível internacional em 10%, de acordo com programas e projetos de incentivo</t>
  </si>
  <si>
    <t>14/10/2022 22:20 h</t>
  </si>
  <si>
    <t>AÇÃO 3: INTERNACIONALIZAÇÃO</t>
  </si>
  <si>
    <t>14/10/2022 22:19 h</t>
  </si>
  <si>
    <t>25/01/2024 17:07 h</t>
  </si>
  <si>
    <t>25/01/2024 17:02 h</t>
  </si>
  <si>
    <t>Ampliar os estágios tipo sanduíche em 20%, com maior eficácia do uso das bolsas Capes</t>
  </si>
  <si>
    <t>14/10/2022 22:22 h</t>
  </si>
  <si>
    <t>14/10/2022 22:21 h</t>
  </si>
  <si>
    <t>29/01/2024 15:09 h</t>
  </si>
  <si>
    <t>Ampliar a participação de pesquisadores internacionais em bancas de defesa em 20%</t>
  </si>
  <si>
    <t>14/10/2022 22:24 h</t>
  </si>
  <si>
    <t>14/10/2022 22:23 h</t>
  </si>
  <si>
    <t>29/01/2024 19:06 h</t>
  </si>
  <si>
    <t>29/01/2024 18:26 h</t>
  </si>
  <si>
    <t>Ampliar a participação docente e discente em eventos internacionais em pelo menos 30%, em acordo com a disponibilidade financeira</t>
  </si>
  <si>
    <t>14/10/2022 22:54 h</t>
  </si>
  <si>
    <t>14/10/2022 22:53 h</t>
  </si>
  <si>
    <t>29/01/2024 19:05 h</t>
  </si>
  <si>
    <t>29/01/2024 19:02 h</t>
  </si>
  <si>
    <t>Criar a regulamentação institucional para caracterização de laboratórios Multiusuários</t>
  </si>
  <si>
    <t>AÇÃO 4: LABORATÓRIOS DE PESQUISA</t>
  </si>
  <si>
    <t>Criar editais específicos para manutenção e suporte de infraestrutura para os laboratórios multiusuários da Instituição</t>
  </si>
  <si>
    <t>30/01/2024 18:07 h</t>
  </si>
  <si>
    <t>Criação no SIGA de plataforma de cadastro Institucional de Laboratórios</t>
  </si>
  <si>
    <t>29/01/2024 19:12 h</t>
  </si>
  <si>
    <t>Estimular produção e submissão de artigos produzidos pelo egressos dos Programas e de Iniciação Científica da UFJF</t>
  </si>
  <si>
    <t>14/10/2022 22:58 h</t>
  </si>
  <si>
    <t>AÇÃO 5: PRODUÇÃO ACADÊMICA</t>
  </si>
  <si>
    <t>30/01/2024 14:07 h</t>
  </si>
  <si>
    <t>Incentivar a produção acadêmica dos discentes e egressos com os orientadores dos PPG</t>
  </si>
  <si>
    <t>14/10/2022 23:00 h</t>
  </si>
  <si>
    <t>30/01/2024 14:08 h</t>
  </si>
  <si>
    <t>Incentivar os PPG obterem selos editoriais</t>
  </si>
  <si>
    <t>14/10/2022 23:04 h</t>
  </si>
  <si>
    <t>30/01/2024 14:10 h</t>
  </si>
  <si>
    <t>30/01/2024 14:09 h</t>
  </si>
  <si>
    <t>Ampliar editais para publicação de livros</t>
  </si>
  <si>
    <t>14/10/2022 23:07 h</t>
  </si>
  <si>
    <t>14/10/2022 23:06 h</t>
  </si>
  <si>
    <t>Garantir a qualidade das dissertações/teses, evitando plágios e buscando avaliação qualificada</t>
  </si>
  <si>
    <t>06/03/2024 07:13 h</t>
  </si>
  <si>
    <t>06/03/2024 07:12 h</t>
  </si>
  <si>
    <t>06/03/2024 07:11 h</t>
  </si>
  <si>
    <t>Fortalecer as ações do Portal de Periódicos da UFJF</t>
  </si>
  <si>
    <t>14/10/2022 23:08 h</t>
  </si>
  <si>
    <t>30/01/2024 14:11 h</t>
  </si>
  <si>
    <t>Produzir de produtos e processos educacionais/técnicos</t>
  </si>
  <si>
    <t>14/10/2022 23:11 h</t>
  </si>
  <si>
    <t>14/10/2022 23:10 h</t>
  </si>
  <si>
    <t>30/01/2024 14:14 h</t>
  </si>
  <si>
    <t>30/01/2024 14:13 h</t>
  </si>
  <si>
    <t>Ampliar da divulgação de toda a produção da UFJF em seus meios de comunicação (site, rede social, etc.)</t>
  </si>
  <si>
    <t>14/10/2022 23:13 h</t>
  </si>
  <si>
    <t>Ampliar e fortalecer as ações de integridade acadêmica na UFJF</t>
  </si>
  <si>
    <t>14/10/2022 23:15 h</t>
  </si>
  <si>
    <t>Estabelecer critérios de participação, na função de orientadores, de técnicos-administrativos em educação (TAES) em editais de projetos de pesquisa - Valorizar a atuação dos TAES, como pesquisadores, e a contribuição de seu conhecimento e de s</t>
  </si>
  <si>
    <t>14/10/2022 23:17 h</t>
  </si>
  <si>
    <t>AÇÃO 6: PROJETOS</t>
  </si>
  <si>
    <t>29/01/2024 19:29 h</t>
  </si>
  <si>
    <t>14/10/2022 23:16 h</t>
  </si>
  <si>
    <t>Criar a política de ações afirmativas nos programas de IC da UFJF</t>
  </si>
  <si>
    <t>Assistência Estudantil</t>
  </si>
  <si>
    <t>Construir indicadores de desempenho e metas específicas para o monitoramento e avaliação da consecução dos objetivos do Programa Nacional de Assistência Estudantil (PNAES) na UFJF.</t>
  </si>
  <si>
    <t>11/10/2022 18:39 h</t>
  </si>
  <si>
    <t>AÇÃO 1: AVALIAÇÃO E MONITORAMENTO DA POLÍTICA DE ASSISTÊNCIA ESTUDANTIL</t>
  </si>
  <si>
    <t>25/02/2024 15:19 h</t>
  </si>
  <si>
    <t>26/01/2024 16:56 h</t>
  </si>
  <si>
    <t>Aplicar pesquisa anual junto aos estudantes usuários da assistência estudantil de modo a verificar sua visão e satisfação em relação a política de assistência estudantil na UFJF e subsidiar a implantação de propostas e projetos que atendam às</t>
  </si>
  <si>
    <t>11/10/2022 18:41 h</t>
  </si>
  <si>
    <t>26/01/2024 16:59 h</t>
  </si>
  <si>
    <t>Realizar anualmente uma audiência pública direcionada a toda a comunidade universitária para apresentar e discutir os rumos da política de Assistência Estudantil na UFJF.</t>
  </si>
  <si>
    <t>11/10/2022 18:43 h</t>
  </si>
  <si>
    <t>11/10/2022 18:42 h</t>
  </si>
  <si>
    <t>26/01/2024 17:04 h</t>
  </si>
  <si>
    <t>Ampliar as ações de divulgação da Assistência Estudantil para alcançar 100% dos estudantes ingressantes na UFJF até 2026.</t>
  </si>
  <si>
    <t>11/10/2022 18:44 h</t>
  </si>
  <si>
    <t>AÇÃO 2: AÇÕES DE DIVULGAÇÃO DA ASSISTÊNCIA ESTUDANTIL</t>
  </si>
  <si>
    <t>25/02/2024 15:20 h</t>
  </si>
  <si>
    <t>Implementar um plano de divulgação anual da Assistência Estudantil direcionado para o corpo técnico-administrativo e docente das Coordenações dos cursos de graduação presencial com início em 2023</t>
  </si>
  <si>
    <t>26/01/2024 16:53 h</t>
  </si>
  <si>
    <t>Atualizar e concluir o mapeamento de processos da Pró-reitoria de Assistência Estudantil em 2022.</t>
  </si>
  <si>
    <t>26/01/2024 16:43 h</t>
  </si>
  <si>
    <t>AÇÃO 3: ESTRUTURAÇÃO FÍSICA E ORGANIZACIONAL DA ASSISTÊNCIA ESTUDANTIL</t>
  </si>
  <si>
    <t>Implementar coordenações e/ou gerências, com atribuições e responsabilidades definidas, orientadas pela modelagem dos processos organizacionais e do fluxo de trabalho da Pró-reitoria.</t>
  </si>
  <si>
    <t>11/10/2022 18:48 h</t>
  </si>
  <si>
    <t>11/10/2022 18:47 h</t>
  </si>
  <si>
    <t>26/01/2024 16:46 h</t>
  </si>
  <si>
    <t>26/01/2024 16:40 h</t>
  </si>
  <si>
    <t>AÇÃO 4: INFORMATIZAÇÃO DA ASSISTÊNCIA ESTUDANTIL</t>
  </si>
  <si>
    <t>Desenvolver um sistema informatizado que responda às demandas e integre 100% dos processos de trabalho das equipes que compõem a Pró-reitoria de Assistência Estudantil até 2026, iniciando pelos processos prioritários.</t>
  </si>
  <si>
    <t>11/10/2022 18:50 h</t>
  </si>
  <si>
    <t>11/10/2022 18:49 h</t>
  </si>
  <si>
    <t>26/01/2024 16:42 h</t>
  </si>
  <si>
    <t>Constituir um comitê para discussão dos limites e possibilidades e formulação de diretrizes para uma política de Assistência Estudantil direcionada aos estudantes de pós-graduação stricto sensu e estrangeiros na UFJF</t>
  </si>
  <si>
    <t>AÇÃO 5: ABRANGÊNCIA DA ASSISTÊNCIA ESTUDANTIL NA UFJF</t>
  </si>
  <si>
    <t>Coletar dados sobre os discentes com deficiência, transtornos globais do desenvolvimento e altas habilidades e superdotação matriculados nos cursos de graduação da UFJF.</t>
  </si>
  <si>
    <t>11/10/2022 18:54 h</t>
  </si>
  <si>
    <t>AÇÃO 6: ACESSO, PARTICIPAÇÃO E APRENDIZAGEM DE ESTUDANTES COM DEFICIÊNCIA, TRANSTORNOS GLOBAIS DO DESENVOLVIMENTO E ALTAS HABILIDADES E SUPERDOTAÇÃO</t>
  </si>
  <si>
    <t>11/10/2022 18:53 h</t>
  </si>
  <si>
    <t>26/01/2024 16:29 h</t>
  </si>
  <si>
    <t>Estabelecer um diálogo entre a equipe pedagógico da Assistência Estudantil os membros do Núcleo de Apoio à Inclusão - NAI e do Grupo de Trabalho e Acessibilidade do campus GV</t>
  </si>
  <si>
    <t>11/10/2022 18:55 h</t>
  </si>
  <si>
    <t>Normatização do programa de acompanhamento acadêmico dos discentes bolsistas da assistência estudantil</t>
  </si>
  <si>
    <t>AÇÃO 7: REGULAMENTAÇÃO DO PROGRAMA DE ACOMPANHAMENTO ACADÊMICO NO ÂMBITO DA ASSISTÊNCIA ESTUDANTIL</t>
  </si>
  <si>
    <t>26/01/2024 16:26 h</t>
  </si>
  <si>
    <t>Implementar uma Comissão Permanente de Saúde Mental na UFJF com a participação dos atores institucionais que tangenciam o tema (Faculdade de Psicologia, Centro de Psicologia Aplicada, Faculdade de Medicina (JF e GV), Residência Médica em Psiquiatria</t>
  </si>
  <si>
    <t>AÇÃO 8: AMPLIAR E INTEGRAR AÇÕES DE SAÚDE MENTAL NO ÂMBITO DA UFJF</t>
  </si>
  <si>
    <t>26/01/2024 16:23 h</t>
  </si>
  <si>
    <t>Implementar até 2023 uma rede de internet de qualidade, sem fio, que atenda a 100% dos moradores dos Blocos I e II da Moradia Estudantil.</t>
  </si>
  <si>
    <t>26/01/2024 16:17 h</t>
  </si>
  <si>
    <t>AÇÃO 9: INCLUSÃO DIGITAL, GESTÃO E SEGURANÇA DA MORADIA ESTUDANTIL</t>
  </si>
  <si>
    <t>26/01/2024 16:16 h</t>
  </si>
  <si>
    <t>Implementar até 2024 um infocentro em cada bloco da Moradia Estudantil que atenda simultaneamente a 10% dos moradores.</t>
  </si>
  <si>
    <t>11/10/2022 19:00 h</t>
  </si>
  <si>
    <t>26/01/2024 16:22 h</t>
  </si>
  <si>
    <t>26/01/2024 16:21 h</t>
  </si>
  <si>
    <t>Construir parcerias com os equipamentos de cultura e esporte da UFJF.</t>
  </si>
  <si>
    <t>11/10/2022 19:02 h</t>
  </si>
  <si>
    <t>AÇÃO 10: AÇÕES DE CULTURA E ESPORTE NO ÂMBITO DA ASSISTÊNCIA ESTUDANTIL DA UFJF.</t>
  </si>
  <si>
    <t>11/10/2022 19:01 h</t>
  </si>
  <si>
    <t>26/01/2024 16:10 h</t>
  </si>
  <si>
    <t>Abrir edital para financiamento de projetos de promoção de cultura e esporte direcionados para a assistência estudantil na UFJF.</t>
  </si>
  <si>
    <t>11/10/2022 19:03 h</t>
  </si>
  <si>
    <t>26/01/2024 16:13 h</t>
  </si>
  <si>
    <t>26/01/2024 16:12 h</t>
  </si>
  <si>
    <t>Construir parcerias intersetoriais com as Unidades Acadêmicas e com o Hospital Universitário tendo como finalidade o estabelecimento de ações de saúde para o público-alvo da assistência estudantil.</t>
  </si>
  <si>
    <t>11/10/2022 19:05 h</t>
  </si>
  <si>
    <t>AÇÃO 11: IMPLEMENTAR AÇÕES DE SAÚDE NO ÂMBITO DA ASSISTÊNCIA ESTUDANTIL NA UFJF</t>
  </si>
  <si>
    <t>Incrementar as ações de saúde no campus Governador Valadares por meio da ampliação e racionalização dos recursos humanos</t>
  </si>
  <si>
    <t>11/10/2022 19:07 h</t>
  </si>
  <si>
    <t>11/10/2022 19:06 h</t>
  </si>
  <si>
    <t>Tecnologia da Informação</t>
  </si>
  <si>
    <t>Ter 60% dos dados produzidos no SIGA acessíveis para leitura em até 5 anos.</t>
  </si>
  <si>
    <t>15/10/2022 00:07 h</t>
  </si>
  <si>
    <t>AÇÃO 1: DISPONIBILIZAÇÃO DE DADOS ACADÊMICOS E ADMINISTRATIVOS COMO SERVIÇOS, CONFORME OS NÍVEIS DE ACESSO E CLASSIFICAÇÃO DE CADA INFORMAÇÃO.</t>
  </si>
  <si>
    <t>15/10/2022 00:06 h</t>
  </si>
  <si>
    <t>Ter 90% das funcionalidades voltadas a alunos em conformidade com as leis, princípios, diretrizes e padrões de acessibilidade digital do Governo Federal em 5 anos.</t>
  </si>
  <si>
    <t>15/10/2022 00:10 h</t>
  </si>
  <si>
    <t>AÇÃO 2: ADEQUAÇÃO DOS SISTEMAS ACADÊMICOS AOS REQUISITOS, PRINCÍPIOS, DIRETRIZES E PADRÕES DE ACESSIBILIDADE DIGITAL.</t>
  </si>
  <si>
    <t>15/10/2022 00:09 h</t>
  </si>
  <si>
    <t>Ter 100% das novas funcionalidades atendendo a todos os requisitos de acessibilidade do Governo Federal em 5 anos</t>
  </si>
  <si>
    <t>15/10/2022 00:08 h</t>
  </si>
  <si>
    <t>Ter 90% das funcionalidades com um mecanismo de feedback integrado em até 3 anos</t>
  </si>
  <si>
    <t>15/10/2022 00:12 h</t>
  </si>
  <si>
    <t>AÇÃO 3: EXCELÊNCIA NA EXPERIÊNCIA DO USUÁRIO COM O SIGA</t>
  </si>
  <si>
    <t>15/10/2022 00:11 h</t>
  </si>
  <si>
    <t>Ter 100% dos relatórios de feedback processados em até 5 anos</t>
  </si>
  <si>
    <t>15/10/2022 00:13 h</t>
  </si>
  <si>
    <t>Capacitação de 100% dos recursos humanos do CGCO que desenvolvem interfaces digitais de sistemas computacionais para trabalhar com metodologias e tecnologias emergentes de desenvolvimento de sistemas computacionais interativos (sistemas web e aplicativo</t>
  </si>
  <si>
    <t>15/10/2022 00:15 h</t>
  </si>
  <si>
    <t>15/10/2022 00:14 h</t>
  </si>
  <si>
    <t>Atualizar a infraestrutura de processamento e armazenamento da UFJF.</t>
  </si>
  <si>
    <t>15/10/2022 00:16 h</t>
  </si>
  <si>
    <t>AÇÃO 4: INFRAESTRUTURA DE ALTO PROCESSAMENTO E ARMAZENAMENTO QUE PERMITA MAIOR DISPONIBILIDADE DE SERVIÇOS E RAPIDEZ NA IMPLANTAÇÃO DE SOLUÇÕES.</t>
  </si>
  <si>
    <t>27/02/2024 16:02 h</t>
  </si>
  <si>
    <t>27/02/2024 16:07 h</t>
  </si>
  <si>
    <t>Elaborar um modelo de negócios para uso da infraestrutura de TIC pelas unidades da UFJF.</t>
  </si>
  <si>
    <t>15/10/2022 00:17 h</t>
  </si>
  <si>
    <t>Aumentar a cobertura de rede sem fio nos campi e demais unidades.</t>
  </si>
  <si>
    <t>15/10/2022 00:19 h</t>
  </si>
  <si>
    <t>AÇÃO 5: AMPLIAÇÃO NO ALCANCE E EFETIVIDADE DA REDE DE COMUNICAÇÃO DE DADOS DA UFJF</t>
  </si>
  <si>
    <t>15/10/2022 00:18 h</t>
  </si>
  <si>
    <t>27/02/2024 16:08 h</t>
  </si>
  <si>
    <t>Aumentar a quantidade de pontos de rede cabeada nos campi e demais unidades</t>
  </si>
  <si>
    <t>15/10/2022 00:21 h</t>
  </si>
  <si>
    <t>15/10/2022 00:20 h</t>
  </si>
  <si>
    <t>Instituir a Área Integrada de TIC da UFJF em 2022.</t>
  </si>
  <si>
    <t>AÇÃO 6: REESTRUTURAÇÃO DAS EQUIPES DE TIC PARA ATENDER AS DEMANDAS DA INSTITUIÇÃO.</t>
  </si>
  <si>
    <t>Promover a ação integrada das equipes setoriais de TIC como Área Integrada no período de 3 anos.</t>
  </si>
  <si>
    <t>15/10/2022 00:22 h</t>
  </si>
  <si>
    <t>Migrar e adequar todos os módulos/funcionalidades que atendem à gestão de pessoas até 2023</t>
  </si>
  <si>
    <t>15/10/2022 00:23 h</t>
  </si>
  <si>
    <t>AÇÃO 7: MIGRAÇÃO E ADEQUAÇÃO DE TODOS OS MÓDULOS DO SIGA QUE ATENDEM À GESTÃO DE PESSOAS PARA TECNOLOGIA ATUAL</t>
  </si>
  <si>
    <t>Comunicação Institucional</t>
  </si>
  <si>
    <t>Estabelecer uma proposta de resolução para a política de comunicação da UFJF</t>
  </si>
  <si>
    <t>25/02/2024 15:23 h</t>
  </si>
  <si>
    <t>AÇÃO 1: DESENVOLVIMENTO E IMPLANTAÇÃO E UMA DE UMA POLÍTICA DE COMUNICAÇÃO PARA A UFJF</t>
  </si>
  <si>
    <t>Elaboração de regimento interno e reorganização do organograma interno da diretoria, com a reestruturação das equipes</t>
  </si>
  <si>
    <t>02/02/2022</t>
  </si>
  <si>
    <t>AÇÃO 2: ADEQUAÇÃO DA ATUAL ESTRUTURA DA DIRETORIA DE IMAGEM INSTITUCIONAL</t>
  </si>
  <si>
    <t>Definição de políticas e de critérios de divulgação de pautas e eventos (critérios de noticiabilidade)</t>
  </si>
  <si>
    <t>Desenvolvimento do Projeto Assessoria Ativa</t>
  </si>
  <si>
    <t>19/01/2024 19:00 h</t>
  </si>
  <si>
    <t>Implantar sistema SACI, a ser adquirido junto à RNP, gratuitamente</t>
  </si>
  <si>
    <t>AÇÃO 3: IMPLANTAÇÃO DE SISTEMA DE APOIO À COMUNICAÇÃO INTEGRADA (SACI).</t>
  </si>
  <si>
    <t>Treinar e capacitar todos os servidores do setor para o uso adequado do sistema</t>
  </si>
  <si>
    <t>Migração de todas as rotinas de trabalho para o SACI, inclusive com a revisão de processos internos</t>
  </si>
  <si>
    <t>11/10/2022 21:35 h</t>
  </si>
  <si>
    <t>19/01/2024 19:14 h</t>
  </si>
  <si>
    <t>Monitorar o nível de lembrança da instituição junto aos seus diversos públicos, por meio de ferramentas digitais e/ou aplicativos capazes de medir menções e interações nas mídias internas e externas</t>
  </si>
  <si>
    <t>11/10/2022 21:37 h</t>
  </si>
  <si>
    <t>AÇÃO 4: FORTALECER A IMAGEM E A IDENTIDADE VISUAL DA UFJF JUNTO AOS SEUS DIVERSOS PÚBLICOS</t>
  </si>
  <si>
    <t>11/10/2022 21:36 h</t>
  </si>
  <si>
    <t>Reforçar junto à comunidade a imagem institucional, associando esta ao ensino de qualidade, à pesquisa e ao papel social desenvolvido pela universidade.</t>
  </si>
  <si>
    <t>11/10/2022 21:39 h</t>
  </si>
  <si>
    <t>11/10/2022 21:38 h</t>
  </si>
  <si>
    <t>Atualizar o Manual de Identidade Visual da UFJF e desenvolver manuais complementares que possam auxiliar no uso correto da identidade visual da UFJF em suas diversas aplicações</t>
  </si>
  <si>
    <t>Estabelecer política interna de uso correto dos elementos de identidade visual da UFJF por todos os setores da instituição</t>
  </si>
  <si>
    <t>11/10/2022 21:41 h</t>
  </si>
  <si>
    <t>11/10/2022 21:40 h</t>
  </si>
  <si>
    <t>Mapear projetos de divulgação científica distribuídos na Instituição.</t>
  </si>
  <si>
    <t>AÇÃO 5: FORTALECER E AMPLIAR A DIVULGAÇÃO CIENTÍFICA, DANDO MAIS VISIBILIDADE À PESQUISA E INOVAÇÃO DA UFJF PARA DEMOCRATIZAR O CONHECIMENTO TÉCNICO-CIENTÍFICO PRODUZIDO PELA UNIVERSIDADE.</t>
  </si>
  <si>
    <t>Capacitar divulgadores da ciência que atuam na Instituição, sejam docentes, discentes, técnico-administrativos em educação ou funcionários terceirizados, para melhor atuação na comunicação pública da ciência.</t>
  </si>
  <si>
    <t>11/10/2022 21:43 h</t>
  </si>
  <si>
    <t>11/10/2022 21:42 h</t>
  </si>
  <si>
    <t>Elaborar projeto de produção multimídia e multiplataforma</t>
  </si>
  <si>
    <t>11/10/2022 21:46 h</t>
  </si>
  <si>
    <t>AÇÃO 6: CONSOLIDAR, AMPLIAR E/OU CRIAR CANAIS E FERRAMENTAS PARA A COMUNICAÇÃO DA UNIVERSIDADE COM SEUS PÚBLICOS (INTERNO E EXTERNO), DESENVOLVENDO NOVOS FORMATOS, ESPECIALMENTE, OS DIGITAIS.</t>
  </si>
  <si>
    <t>11/10/2022 21:45 h</t>
  </si>
  <si>
    <t>Integrar equipes de produção e coadunação de pautas e temas</t>
  </si>
  <si>
    <t>11/10/2022 21:48 h</t>
  </si>
  <si>
    <t>11/10/2022 21:47 h</t>
  </si>
  <si>
    <t>Produzir e distribuir os conteúdos em multiplataformas e sistemas multimídia</t>
  </si>
  <si>
    <t>11/10/2022 21:49 h</t>
  </si>
  <si>
    <t>Aprimorar os instrumentos de medição de dados nas redes sociais</t>
  </si>
  <si>
    <t>11/10/2022 21:51 h</t>
  </si>
  <si>
    <t>11/10/2022 21:50 h</t>
  </si>
  <si>
    <t>Capacitar equipes para o monitoramento das redes sociais</t>
  </si>
  <si>
    <t>Desenvolver ações para ampliar as interações e curtidas nas mídias sociais</t>
  </si>
  <si>
    <t>11/10/2022 21:52 h</t>
  </si>
  <si>
    <t>Criar novos produtos de comunicação usando redes e aplicativos como WhatsApp e Telegram</t>
  </si>
  <si>
    <t>11/10/2022 21:53 h</t>
  </si>
  <si>
    <t>Fazer estudo para referência de outros modelos de universidades do país e do exterior, atentando-se às exigências legais de acesso à informação e dos órgãos de controle</t>
  </si>
  <si>
    <t>Executar a atualização do portal e seus subportais da UFJF,</t>
  </si>
  <si>
    <t>Governança</t>
  </si>
  <si>
    <t>Definir metodologia e recursos tecnológicos e humanos a serem utilizados para o Gerenciamento dos Riscos no âmbito da UFJF até março 2022</t>
  </si>
  <si>
    <t>25/02/2024 16:22 h</t>
  </si>
  <si>
    <t>31/03/2022</t>
  </si>
  <si>
    <t>AÇÃO 1: INSTITUCIONALIZAR A GESTÃO DE RISCOS NO ÂMBITO DA UFJF</t>
  </si>
  <si>
    <t>Definir normativa referente à Política de Gestão de Riscos, a qual deverá prever um cronograma com desdobramentos das ações de caráter operacional, tal como a elaboração de um procedimento operacional referente à condução dos Planos de Gestão</t>
  </si>
  <si>
    <t>25/02/2024 16:24 h</t>
  </si>
  <si>
    <t>Capacitar o corpo funcional para a Gestão de Riscos (2022 ? 2026)</t>
  </si>
  <si>
    <t>14/10/2022 18:31 h</t>
  </si>
  <si>
    <t>14/10/2022 18:30 h</t>
  </si>
  <si>
    <t>1. Reformar o Estatuto da UFJF para criar uma Unidade de Responsabilização como órgão institucional estatutário e não como órgão de gestão, com amplo acesso a documentos, sistemas e recursos humanos, e definir competências para aplicação de sa</t>
  </si>
  <si>
    <t>14/10/2022 18:36 h</t>
  </si>
  <si>
    <t>31/01/2022</t>
  </si>
  <si>
    <t>AÇÃO 2: ORGANIZAR OBJETIVA E MATERIALMENTE AS ATIVIDADES DE RESPONSABILIZAÇÃO NA UFJF</t>
  </si>
  <si>
    <t>2. Reformar o Regimento Geral da UFJF para estabelecer, para uma Unidade de Responsabilização, a competência correicional e de responsabilização de pessoas externas com as quais a UFJF possui relação jurídica</t>
  </si>
  <si>
    <t>14/10/2022 18:37 h</t>
  </si>
  <si>
    <t>3. Estabelecer o quantitativo, critérios e a alocação de equipe na Unidade de Responsabilização</t>
  </si>
  <si>
    <t>Aprovar no CONSU a resolução até outubro de 2022 #### METAS DEVEM SER REORGANIZADAS ######</t>
  </si>
  <si>
    <t>26/02/2024 14:50 h</t>
  </si>
  <si>
    <t>AÇÃO 3: REGULAMENTO DISCIPLINAR DISCENTE</t>
  </si>
  <si>
    <t>Instituir política de gestão e preservação documental em meio digital na UFJF no ano de 2022.</t>
  </si>
  <si>
    <t>14/10/2022 18:56 h</t>
  </si>
  <si>
    <t>AÇÃO 4: PROGRAMA INSTITUCIONAL DE PRESERVAÇÃO DIGITAL DE DOCUMENTOS EM APOIO ÀS AÇÕES DE GOVERNANÇA DA UFJF</t>
  </si>
  <si>
    <t>Implantar, até 2026, solução tecnológica de preservação proativa e acesso à informação para documentos digitais produzidos em atividades-meio da UFJF e classificados para guarda permanente, alcançando 80% dos códigos de classificação estabele</t>
  </si>
  <si>
    <t>14/10/2022 18:58 h</t>
  </si>
  <si>
    <t>14/10/2022 18:57 h</t>
  </si>
  <si>
    <t>Implantar, até 2026, solução tecnológica de preservação proativa e acesso à informação para documentos digitais produzidos em atividades-fim da UFJF e classificados para guarda permanente, alcançando 80% dos códigos de classificação estabelec</t>
  </si>
  <si>
    <t>14/10/2022 19:01 h</t>
  </si>
  <si>
    <t>14/10/2022 19:00 h</t>
  </si>
  <si>
    <t>Instituir, até 2022, o Comitê Gestor de Segurança da Informação.</t>
  </si>
  <si>
    <t>25/02/2024 16:27 h</t>
  </si>
  <si>
    <t>AÇÃO 5: CRIAÇÃO DE MECANISMOS E ESTRUTURAS ORGANIZACIONAIS QUE APRIMOREM A SEGURANÇA DA INFORMAÇÃO NA UFJF.</t>
  </si>
  <si>
    <t>Elaborar e aprovar, até 2022, a Política de Segurança da Informação.</t>
  </si>
  <si>
    <t>Criar um setor de respostas a incidentes de Segurança da Informação.</t>
  </si>
  <si>
    <t>14/10/2022 19:02 h</t>
  </si>
  <si>
    <t>1. Alterar a composição de membros Comitê de Governança Digital (CGD) para que seja contemplada a inclusão de representantes de setores internos cuja atividade típica seja a gestão da informação na UFJF de áreas meio e fim.</t>
  </si>
  <si>
    <t>14/10/2022 19:04 h</t>
  </si>
  <si>
    <t>AÇÃO 6: ARTICULAÇÃO ENTRE A POLÍTICA DE INFORMAÇÃO E A POLÍTICA DE GOVERNANÇA DIGITAL NA UFJF</t>
  </si>
  <si>
    <t>2. Elaborar um Plano de Governança Digital que articule harmonicamente as políticas de informação e de governança digital da UFJF.</t>
  </si>
  <si>
    <t>14/10/2022 19:05 h</t>
  </si>
  <si>
    <t>3. Planejar uma política de recuperação de informações bem como sua gestão e preservação em meio digital.</t>
  </si>
  <si>
    <t>4. Criação de uma estrutura voltada para política de governança que centralize as instâncias internas de apoio à Governança institucional.</t>
  </si>
  <si>
    <t>14/10/2022 19:06 h</t>
  </si>
  <si>
    <t>1. Alteração do Estatuto da UFJF</t>
  </si>
  <si>
    <t>AÇÃO 7: PUBLICIDADE DAS REUNIÕES DO CONSU</t>
  </si>
  <si>
    <t>2. criação de sistema de acesso remoto para a comunidade acadêmica acompanhar as reuniões</t>
  </si>
  <si>
    <t>Definir, objetiva e formalmente, as Ouvidorias como o canal para a entrada de denúncias na UFJF</t>
  </si>
  <si>
    <t>14/10/2022 19:07 h</t>
  </si>
  <si>
    <t>AÇÃO 8: Definir as ouvidorias como o canal exclusivo de entrada de denúncias no âmbito da UFJF</t>
  </si>
  <si>
    <t>Avaliação Acadêmica</t>
  </si>
  <si>
    <t>Zerar o número de inconsistências dos registros acadêmicos e administrativos com as demandas externas e internas em até 5 anos.</t>
  </si>
  <si>
    <t>11/10/2022 19:09 h</t>
  </si>
  <si>
    <t>AÇÃO 1: ORGANIZAR E UNIFORMIZAR OS REGISTROS INSTITUCIONAIS DA UFJF</t>
  </si>
  <si>
    <t>05/03/2024 14:18 h</t>
  </si>
  <si>
    <t>05/03/2024 14:15 h</t>
  </si>
  <si>
    <t>Avaliação Institucional</t>
  </si>
  <si>
    <t>Atingir 30% de participação da comunidade universitária no processo de autoavaliação institucional e inserir a Consulta à comunidade externa.</t>
  </si>
  <si>
    <t>11/10/2022 19:11 h</t>
  </si>
  <si>
    <t>AÇÃO 1: APRIMORAR A POLÍTICA DE AVALIAÇÃO DA UFJF</t>
  </si>
  <si>
    <t>05/03/2024 13:31 h</t>
  </si>
  <si>
    <t>05/03/2024 13:32 h</t>
  </si>
  <si>
    <t>Estimular a utilização dos resultados das avaliações internas e externas nos processos de planejamento e tomada de decisão institucional.</t>
  </si>
  <si>
    <t>11/10/2022 19:13 h</t>
  </si>
  <si>
    <t>11/10/2022 19:12 h</t>
  </si>
  <si>
    <t>05/03/2024 13:30 h</t>
  </si>
  <si>
    <t>Desenvolver instrumentos para acompanhamento e avaliação das metas propostas no PDI.</t>
  </si>
  <si>
    <t>11/10/2022 19:17 h</t>
  </si>
  <si>
    <t>11/10/2022 19:16 h</t>
  </si>
  <si>
    <t>Revisar e ampliar os instrumentos de autoavaliação no sentido de tornar os dados gerados mais representativos da realidade pesquisada.</t>
  </si>
  <si>
    <t>11/10/2022 19:19 h</t>
  </si>
  <si>
    <t>05/03/2024 13:29 h</t>
  </si>
  <si>
    <t>Implementar a política de acompanhamento aprovada na UFJF, bem como monitorar tal implantação até 2026.</t>
  </si>
  <si>
    <t>11/10/2022 19:21 h</t>
  </si>
  <si>
    <t>11/10/2022 19:20 h</t>
  </si>
  <si>
    <t>Ensino de Graduação</t>
  </si>
  <si>
    <t>Realizar 100% do diagnóstico situacional das necessidades docentes e mapeamento dos Núcleos de apoio pedagógico até julho de 2023</t>
  </si>
  <si>
    <t>12/10/2022 15:42 h</t>
  </si>
  <si>
    <t>AÇÃO 1: CRIAÇÃO DE UM NÚCLEO INTERSETORIAL DE DESENVOLVIMENTO DOCENTE</t>
  </si>
  <si>
    <t>12/10/2022 15:41 h</t>
  </si>
  <si>
    <t>Promover espaços para reflexão da prática docente e integração entre docentes, discentes e preceptores(as), se for o caso, implementando 100% até 2026.</t>
  </si>
  <si>
    <t>12/10/2022 15:43 h</t>
  </si>
  <si>
    <t>Promover ações de educação permanente com cerne nas necessidades docentes levantadas, promovendo o uso de metodologias ativas de ensino-aprendizagem-avaliação e maior preparo na inclusão de estudante público-alvo da educação especial no ensino s</t>
  </si>
  <si>
    <t>12/10/2022 15:44 h</t>
  </si>
  <si>
    <t>Monitoramento das ações de Revalidação e Reconhecimento de diplomas</t>
  </si>
  <si>
    <t>12/10/2022 15:46 h</t>
  </si>
  <si>
    <t>AÇÃO 2: MONITORAMENTO DAS AÇÕES DE REVALIDAÇÃO E RECONHECIMENTO DE DIPLOMAS.</t>
  </si>
  <si>
    <t>12/10/2022 15:45 h</t>
  </si>
  <si>
    <t>Revalidar e registrar 100% dos diplomas médicos estrangeiros inseridos na Plataforma Revalida, ao longo do tempo.</t>
  </si>
  <si>
    <t>12/10/2022 15:47 h</t>
  </si>
  <si>
    <t>Promover o debate e a formação acadêmica em diferentes temas transversais 15% dos cursos em 2023; 40% em 2024; 70% em 2025; 100 em 2026.</t>
  </si>
  <si>
    <t>12/10/2022 15:48 h</t>
  </si>
  <si>
    <t>AÇÃO 3: ASSESSORAR A DISCUSSÃO DOS PROJETOS PEDAGÓGICOS DOS CURSOS DE GRADUAÇÃO</t>
  </si>
  <si>
    <t>Favorecer o trabalho interdisciplinar entre os diversos cursos e Unidades Acadêmicas da UFJF, 15% dos cursos em 2023; 40% em 2024; 70% em 2025; 100% em 2026.</t>
  </si>
  <si>
    <t>12/10/2022 15:50 h</t>
  </si>
  <si>
    <t>12/10/2022 15:49 h</t>
  </si>
  <si>
    <t>Acompanhar a inclusão das atividades de extensão como componente curricular nos cursos de graduação, 100% dos cursos em 2022.</t>
  </si>
  <si>
    <t>Implementar 100% dos procedimentos para recebimento de documentos acadêmicos de forma digital até o ano de 2023.</t>
  </si>
  <si>
    <t>AÇÃO 4: IMPLEMENTAR A POLÍTICA DE REGISTRO ACADÊMICO DIGITAL.</t>
  </si>
  <si>
    <t>Organizar 100% dos procedimentos para a Consulta dos dados pertinentes ao registro acadêmico, de relatórios gerados no SIGA, com redução de prazos de atendimentos de emissão de documentos acadêmicos até o ano de 2023.</t>
  </si>
  <si>
    <t>25/02/2024 15:31 h</t>
  </si>
  <si>
    <t>Implantar 100% do acervo acadêmico digital até o final de 2026.</t>
  </si>
  <si>
    <t>12/10/2022 15:53 h</t>
  </si>
  <si>
    <t>AÇÃO 5: CRIAÇÃO DO ACERVO ACADÊMICO DIGITAL E POLÍTICA DE SEGURANÇA DE DADOS ACADÊMICOS DIGITAIS.</t>
  </si>
  <si>
    <t>Organizar 100% dos documentos digitais natos seguros, com autenticação eletrônica, até o final de 2023.</t>
  </si>
  <si>
    <t>Transformar 100% os documentos acadêmicos físicos da Coordenação de Assuntos Acadêmicos em documentos digitais até maio de 2022, conforme legislação e das Unidades Acadêmicas até o ano de 2026.</t>
  </si>
  <si>
    <t>12/10/2022 15:55 h</t>
  </si>
  <si>
    <t>Implantar em 100% a Política Institucional de Acompanhamento Acadêmico até o ano de 2026.</t>
  </si>
  <si>
    <t>12/10/2022 16:00 h</t>
  </si>
  <si>
    <t>AÇÃO 6: INSTITUIR POLÍTICA ACADÊMICA DE ACOLHIMENTO E ACOMPANHAMENTO ACADÊMICO.</t>
  </si>
  <si>
    <t>Diagnosticar toda evasão e a retenção de discentes em cada curso de graduação UFJF até 2023.</t>
  </si>
  <si>
    <t>12/10/2022 16:01 h</t>
  </si>
  <si>
    <t>Diagnosticar o funcionamento dos dois primeiros períodos dos cursos de graduação da UFJF até dezembro de 2023.</t>
  </si>
  <si>
    <t>12/10/2022 16:02 h</t>
  </si>
  <si>
    <t>Reformular as normas e diretrizes dos processos seletivos de ingresso originário em 100% do novo formato a partir do ingresso para o ano de 2024.</t>
  </si>
  <si>
    <t>AÇÃO 7: PROMOVER A ATUALIZAÇÃO E A REORGANIZAÇÃO DOS PROCESSOS SELETIVOS DE INGRESSO ORIGINÁRIO DA UFJF PARA IMPLEMENTAÇÃO A PARTIR DO ANO 2023 E DOS PROCESSOS SELETIVOS DE INGRESSO POR VAGAS OCIOSAS DOS CURSOS PARA IMPLEMENTAÇÃO ATÉ O ANO DE</t>
  </si>
  <si>
    <t>Promover a discussão da resolução que regulamenta o ingresso por vagas ociosas, visando a 70% da ocupação dessas vagas até 2026.</t>
  </si>
  <si>
    <t>12/10/2022 16:08 h</t>
  </si>
  <si>
    <t>12/10/2022 16:07 h</t>
  </si>
  <si>
    <t>Capacitar docentes da instituição em 30% para o uso de tecnologias de ensino e metodologias de ensino inovadoras, sendo obrigatório 100% para os docentes em estágio probatório até o ano de 2026.</t>
  </si>
  <si>
    <t>12/10/2022 16:09 h</t>
  </si>
  <si>
    <t>AÇÃO 8: FOMENTAR A FORMAÇÃO CONTINUADA E PERMANENTE DE DOCENTES EM INOVAÇÃO PEDAGÓGICA E USO E INCORPORAÇÃO DAS TECNOLOGIAS DA INFORMAÇÃO E CONHECIMENTO EM EDUCAÇÃO ATÉ O ANO DE 2026.</t>
  </si>
  <si>
    <t>Criar um espaço para compartilhamento de experiências inovadoras de ensino a partir de 2023.</t>
  </si>
  <si>
    <t>12/10/2022 16:11 h</t>
  </si>
  <si>
    <t>12/10/2022 16:10 h</t>
  </si>
  <si>
    <t>Obter aumento dos recursos oriundos da UFJF e outras fontes destinados a dar suporte às ações de Educação a Distância até o ano de 2026.</t>
  </si>
  <si>
    <t>12/10/2022 16:13 h</t>
  </si>
  <si>
    <t>AÇÃO 9 ? (ID 136): INSTITUCIONALIZAR UMA POLÍTICA DE EDUCAÇÃO A DISTÂNCIA NA UFJF.</t>
  </si>
  <si>
    <t>12/10/2022 16:12 h</t>
  </si>
  <si>
    <t>Fazer com que o CEAD tenha fontes próprias de recursos para dar suporte às suas atividades de apoio às ações de Educação a Distância na UFJF até o ano de 2026.</t>
  </si>
  <si>
    <t>12/10/2022 16:15 h</t>
  </si>
  <si>
    <t>12/10/2022 16:14 h</t>
  </si>
  <si>
    <t>Aumentar a capacidade de armazenamento de dados, de objetos de aprendizagem e informações, relacionados às ações de EaD até o ano de 2026.</t>
  </si>
  <si>
    <t>12/10/2022 16:17 h</t>
  </si>
  <si>
    <t>12/10/2022 16:16 h</t>
  </si>
  <si>
    <t>Aumentar a capacidade de acesso simultâneo de participantes em plataformas digitais que dão suporte às ações EaD da UFJF até o ano de 2026.</t>
  </si>
  <si>
    <t>12/10/2022 16:18 h</t>
  </si>
  <si>
    <t>Garantir o acesso ininterrupto dos usuários aos ambientes virtuais de aprendizagem das ações de EaD, incluindo os fins de semana até o ano de 2026.</t>
  </si>
  <si>
    <t>12/10/2022 16:21 h</t>
  </si>
  <si>
    <t>12/10/2022 16:20 h</t>
  </si>
  <si>
    <t>Aumentar o corpo técnico e profissional para dar apoio às ações de EaD na UFJF até o ano de 2026.</t>
  </si>
  <si>
    <t>12/10/2022 16:22 h</t>
  </si>
  <si>
    <t>Elaborar o projeto de criação do Campus digital da UFJF até o dezembro de 2022.</t>
  </si>
  <si>
    <t>12/10/2022 16:24 h</t>
  </si>
  <si>
    <t>Criar condições técnicas para implantação do campus virtual até dezembro de 2023.</t>
  </si>
  <si>
    <t>12/10/2022 16:25 h</t>
  </si>
  <si>
    <t>Oferecer apoio técnico e pedagógico no CEAD para garantir que todas as ações de Educação a Distância da UFJF sejam estruturadas até o ano de 2026.</t>
  </si>
  <si>
    <t>12/10/2022 16:27 h</t>
  </si>
  <si>
    <t>Ensino de Pós-Graduação</t>
  </si>
  <si>
    <t>Desenvolver e implantar um sistema próprio de avaliação da PósGraduação da UFJF</t>
  </si>
  <si>
    <t>12/10/2022 16:31 h</t>
  </si>
  <si>
    <t>AÇÃO 1: AVALIAÇÃO</t>
  </si>
  <si>
    <t>12/10/2022 16:30 h</t>
  </si>
  <si>
    <t>29/01/2024 16:03 h</t>
  </si>
  <si>
    <t>Implementação do Plano Estratégico em 100% dos PPGs, assim como sua autoavaliação</t>
  </si>
  <si>
    <t>29/01/2024 16:04 h</t>
  </si>
  <si>
    <t>Implementação do Planejamento</t>
  </si>
  <si>
    <t>12/10/2022 16:33 h</t>
  </si>
  <si>
    <t>12/10/2022 16:32 h</t>
  </si>
  <si>
    <t>29/01/2024 16:07 h</t>
  </si>
  <si>
    <t>29/01/2024 16:05 h</t>
  </si>
  <si>
    <t>Criação de regulamentação interna e sua efetivação</t>
  </si>
  <si>
    <t>12/10/2022 17:11 h</t>
  </si>
  <si>
    <t>AÇÃO 2: PROGRAMAS DE INTERNACIONALIZAÇÃO</t>
  </si>
  <si>
    <t>12/10/2022 17:10 h</t>
  </si>
  <si>
    <t>26/01/2024 10:42 h</t>
  </si>
  <si>
    <t>26/01/2024 10:39 h</t>
  </si>
  <si>
    <t>Aumentar a celebração de convênios entre a UFJF e instituições internacionais</t>
  </si>
  <si>
    <t>12/10/2022 17:12 h</t>
  </si>
  <si>
    <t>26/01/2024 10:46 h</t>
  </si>
  <si>
    <t>Dobrar o número de cotutelas, alcançando um aumento de 20% ao ano</t>
  </si>
  <si>
    <t>12/10/2022 17:14 h</t>
  </si>
  <si>
    <t>12/10/2022 17:13 h</t>
  </si>
  <si>
    <t>26/01/2024 10:49 h</t>
  </si>
  <si>
    <t>26/01/2024 10:47 h</t>
  </si>
  <si>
    <t>Manter editais semestrais para captação de visitantes de forma regular</t>
  </si>
  <si>
    <t>12/10/2022 17:15 h</t>
  </si>
  <si>
    <t>26/01/2024 10:52 h</t>
  </si>
  <si>
    <t>12/10/2022 17:48 h</t>
  </si>
  <si>
    <t>12/10/2022 17:47 h</t>
  </si>
  <si>
    <t>26/01/2024 10:55 h</t>
  </si>
  <si>
    <t>12/10/2022 17:49 h</t>
  </si>
  <si>
    <t>12/10/2022 17:50 h</t>
  </si>
  <si>
    <t>26/01/2024 10:59 h</t>
  </si>
  <si>
    <t>12/10/2022 17:52 h</t>
  </si>
  <si>
    <t>12/10/2022 17:51 h</t>
  </si>
  <si>
    <t>26/01/2024 11:07 h</t>
  </si>
  <si>
    <t>Ampliar em 20% a produção acadêmico-científica dos Programas de Pós-graduação da UFJF</t>
  </si>
  <si>
    <t>12/10/2022 18:50 h</t>
  </si>
  <si>
    <t>AÇÃO 3: PRODUÇÃO ACADÊMICA</t>
  </si>
  <si>
    <t>12/10/2022 18:49 h</t>
  </si>
  <si>
    <t>26/01/2024 11:30 h</t>
  </si>
  <si>
    <t>Estimular produção e submissão de artigos produzidos pelos egressos dos Programas e de Iniciação Científica da UFJF</t>
  </si>
  <si>
    <t>12/10/2022 18:54 h</t>
  </si>
  <si>
    <t>12/10/2022 18:53 h</t>
  </si>
  <si>
    <t>12/10/2022 18:52 h</t>
  </si>
  <si>
    <t>29/01/2024 16:29 h</t>
  </si>
  <si>
    <t>12/10/2022 18:56 h</t>
  </si>
  <si>
    <t>12/10/2022 18:55 h</t>
  </si>
  <si>
    <t>29/01/2024 16:36 h</t>
  </si>
  <si>
    <t>Ampliar em 20% as publicações das produções científicas em periódicos de alto fator de impacto</t>
  </si>
  <si>
    <t>12/10/2022 18:58 h</t>
  </si>
  <si>
    <t>12/10/2022 18:57 h</t>
  </si>
  <si>
    <t>29/01/2024 16:38 h</t>
  </si>
  <si>
    <t>29/01/2024 16:37 h</t>
  </si>
  <si>
    <t>Ampliar o número de docentes da UFJF em 25% condições de participar dos Programas de Pós-Graduação</t>
  </si>
  <si>
    <t>12/10/2022 18:59 h</t>
  </si>
  <si>
    <t>29/01/2024 16:40 h</t>
  </si>
  <si>
    <t>Incentivar os PPG a obterem selos editoriais</t>
  </si>
  <si>
    <t>12/10/2022 19:01 h</t>
  </si>
  <si>
    <t>12/10/2022 19:00 h</t>
  </si>
  <si>
    <t>29/01/2024 16:42 h</t>
  </si>
  <si>
    <t>29/01/2024 16:41 h</t>
  </si>
  <si>
    <t>12/10/2022 19:02 h</t>
  </si>
  <si>
    <t>29/01/2024 16:47 h</t>
  </si>
  <si>
    <t>12/10/2022 19:05 h</t>
  </si>
  <si>
    <t>12/10/2022 19:04 h</t>
  </si>
  <si>
    <t>12/10/2022 19:03 h</t>
  </si>
  <si>
    <t>29/01/2024 16:50 h</t>
  </si>
  <si>
    <t>29/01/2024 16:49 h</t>
  </si>
  <si>
    <t>12/10/2022 19:24 h</t>
  </si>
  <si>
    <t>12/10/2022 19:23 h</t>
  </si>
  <si>
    <t>29/01/2024 16:52 h</t>
  </si>
  <si>
    <t>29/01/2024 16:51 h</t>
  </si>
  <si>
    <t>12/10/2022 19:25 h</t>
  </si>
  <si>
    <t>29/01/2024 16:53 h</t>
  </si>
  <si>
    <t>12/10/2022 19:28 h</t>
  </si>
  <si>
    <t>12/10/2022 19:26 h</t>
  </si>
  <si>
    <t>29/01/2024 16:55 h</t>
  </si>
  <si>
    <t>12/10/2022 19:30 h</t>
  </si>
  <si>
    <t>29/01/2024 16:56 h</t>
  </si>
  <si>
    <t>Melhorar a capacitação do corpo docente para melhor avaliação, dentro dos critérios de cada área</t>
  </si>
  <si>
    <t>12/10/2022 19:32 h</t>
  </si>
  <si>
    <t>AÇÃO 4: INCENTIVO À CAPACITAÇÃO</t>
  </si>
  <si>
    <t>12/10/2022 19:31 h</t>
  </si>
  <si>
    <t>29/01/2024 18:43 h</t>
  </si>
  <si>
    <t>29/01/2024 18:42 h</t>
  </si>
  <si>
    <t>Ampliar em 10% a captação de recursos financeiros, por meio da diversificação de órgãos e instituições financiadoras</t>
  </si>
  <si>
    <t>12/10/2022 19:34 h</t>
  </si>
  <si>
    <t>AÇÃO 5: FINANCIAMENTO</t>
  </si>
  <si>
    <t>12/10/2022 19:33 h</t>
  </si>
  <si>
    <t>30/01/2024 14:05 h</t>
  </si>
  <si>
    <t>26/01/2024 11:47 h</t>
  </si>
  <si>
    <t>Utilização de 100% dos recursos financeiros disponíveis para a PG da UFJF</t>
  </si>
  <si>
    <t>12/10/2022 19:36 h</t>
  </si>
  <si>
    <t>12/10/2022 19:35 h</t>
  </si>
  <si>
    <t>26/01/2024 11:53 h</t>
  </si>
  <si>
    <t>26/01/2024 11:52 h</t>
  </si>
  <si>
    <t>Pelo menos 60% dos docentes da UFJF estejam incluídos e atuantes em Programas de Pós-graduação da Instituição</t>
  </si>
  <si>
    <t>12/10/2022 19:38 h</t>
  </si>
  <si>
    <t>AÇÃO 6: ARTICULAÇÃO GRADUAÇÃO/PÓS-GRADUAÇÃO</t>
  </si>
  <si>
    <t>30/01/2024 14:04 h</t>
  </si>
  <si>
    <t>29/01/2024 19:04 h</t>
  </si>
  <si>
    <t>Criação de proposta na qual a comunidade e os alunos de graduação conhecerão projetos científicos e de extensão desenvolvidos na Universidade a partir de 2023.</t>
  </si>
  <si>
    <t>12/10/2022 19:40 h</t>
  </si>
  <si>
    <t>12/10/2022 19:39 h</t>
  </si>
  <si>
    <t>29/01/2024 19:09 h</t>
  </si>
  <si>
    <t>29/01/2024 19:08 h</t>
  </si>
  <si>
    <t>Criação de programas de acompanhamento e acolhimento</t>
  </si>
  <si>
    <t>12/10/2022 19:41 h</t>
  </si>
  <si>
    <t>29/01/2024 19:13 h</t>
  </si>
  <si>
    <t>Atingir 50% dos discentes de cada Programa de Pós-graduação da UFJF sejam vinculados a Ações Afirmativas</t>
  </si>
  <si>
    <t>12/10/2022 19:43 h</t>
  </si>
  <si>
    <t>AÇÃO 7: POLÍTICA DE AÇÃO AFIRMATIVA</t>
  </si>
  <si>
    <t>12/10/2022 19:42 h</t>
  </si>
  <si>
    <t>29/01/2024 19:27 h</t>
  </si>
  <si>
    <t>29/01/2024 19:19 h</t>
  </si>
  <si>
    <t>Efetivação da Política de Ações Afirmativas dos PPGs da UFJF</t>
  </si>
  <si>
    <t>12/10/2022 19:44 h</t>
  </si>
  <si>
    <t>Criação da Política de Assistência Estudantil na Pós-Graduação da UFJF</t>
  </si>
  <si>
    <t>29/01/2024 19:34 h</t>
  </si>
  <si>
    <t>29/01/2024 19:32 h</t>
  </si>
  <si>
    <t>Aprovação do Regulamento/Código de conduta ética em Pesquisa e Pós-graduação na UFJF durante o período de vigência do PDI</t>
  </si>
  <si>
    <t>30/01/2024 17:33 h</t>
  </si>
  <si>
    <t>AÇÃO 8: PROGRAMAS DE INTEGRIDADE E ÉTICA</t>
  </si>
  <si>
    <t>30/01/2024 17:32 h</t>
  </si>
  <si>
    <t>Criação de residências em novas áreas na UFJF</t>
  </si>
  <si>
    <t>12/10/2022 19:47 h</t>
  </si>
  <si>
    <t>AÇÃO 9: PROGRAMAS DE APOIO E INSTITUCIONALIZAÇÃO DO LATO SENSU</t>
  </si>
  <si>
    <t>30/01/2024 17:46 h</t>
  </si>
  <si>
    <t>Estimular a participação de maior número de docentes e de preceptores nos programas de Residência</t>
  </si>
  <si>
    <t>12/10/2022 19:49 h</t>
  </si>
  <si>
    <t>12/10/2022 19:48 h</t>
  </si>
  <si>
    <t>30/01/2024 17:48 h</t>
  </si>
  <si>
    <t>30/01/2024 17:47 h</t>
  </si>
  <si>
    <t>Ampliar o oferecimento de Cursos de Especialização e MBAs pelas unidades acadêmicas e a divulgação dos mesmos.</t>
  </si>
  <si>
    <t>12/10/2022 19:50 h</t>
  </si>
  <si>
    <t>30/01/2024 17:50 h</t>
  </si>
  <si>
    <t>30/01/2024 17:49 h</t>
  </si>
  <si>
    <t>Padronizar o processo avaliativo dos profissionais durante o desenvolvimento dos cursos de especialização e MBAs.</t>
  </si>
  <si>
    <t>12/10/2022 19:52 h</t>
  </si>
  <si>
    <t>12/10/2022 19:51 h</t>
  </si>
  <si>
    <t>30/01/2024 17:51 h</t>
  </si>
  <si>
    <t>Aumentar em 20% os cursos de Pós-graduação da UFJF nos extratos 5, 6 ou 7 na Avaliação Capes</t>
  </si>
  <si>
    <t>12/10/2022 19:57 h</t>
  </si>
  <si>
    <t>AÇÃO 10: EXPANSÃO/CONSOLIDAÇÃO E EXCELÊNCIA NA PÓS-GRADUAÇÃO</t>
  </si>
  <si>
    <t>12/10/2022 19:56 h</t>
  </si>
  <si>
    <t>Abrir novos Programas de Pós-graduação vinculados aos cursos de graduação já consolidados</t>
  </si>
  <si>
    <t>12/10/2022 19:59 h</t>
  </si>
  <si>
    <t>12/10/2022 19:58 h</t>
  </si>
  <si>
    <t>30/01/2024 18:19 h</t>
  </si>
  <si>
    <t>Uniformizar o cômputo das atividades de ensino na PG dentre as atividades contabilizadas no PIT dos docentes</t>
  </si>
  <si>
    <t>30/01/2024 18:21 h</t>
  </si>
  <si>
    <t>Ensino Fundamental e Médio: Colégio de Aplicação João</t>
  </si>
  <si>
    <t>Criação da coordenação de estágios</t>
  </si>
  <si>
    <t>12/10/2022 20:08 h</t>
  </si>
  <si>
    <t>AÇÃO 4: AMPLIAÇÃO E ADEQUAÇÃO DAS ATIVIDADES DE FORMAÇÃO INICIAL DE PROFESSORES - ESTÁGIOS</t>
  </si>
  <si>
    <t>12/10/2022 20:07 h</t>
  </si>
  <si>
    <t>11/03/2024 16:47 h</t>
  </si>
  <si>
    <t>11/03/2024 16:46 h</t>
  </si>
  <si>
    <t>Ampliar o número de docentes com especialização na educação especial</t>
  </si>
  <si>
    <t>AÇÃO 3: AMPLIAÇÃO E ADEQUAÇÃO DAS ATIVIDADES DOCENTES DA EDUCAÇÃO DE JOVENS E ADULTOS</t>
  </si>
  <si>
    <t>12/10/2022 20:06 h</t>
  </si>
  <si>
    <t>12/03/2024 11:59 h</t>
  </si>
  <si>
    <t>11/03/2024 16:48 h</t>
  </si>
  <si>
    <t>Aquisição de materiais didático-pedagógicos para a educação especial</t>
  </si>
  <si>
    <t>12/10/2022 20:05 h</t>
  </si>
  <si>
    <t>AÇÃO 2: AMPLIAÇÃO E ADEQUAÇÃO DAS ATIVIDADES DOCENTES DA EDUCAÇÃO ESPECIAL</t>
  </si>
  <si>
    <t>11/03/2024 16:52 h</t>
  </si>
  <si>
    <t>12/10/2022 20:03 h</t>
  </si>
  <si>
    <t>11/03/2024 16:51 h</t>
  </si>
  <si>
    <t>Oferecer cursos de formação continuada de professores</t>
  </si>
  <si>
    <t>12/10/2022 20:02 h</t>
  </si>
  <si>
    <t>11/03/2024 16:50 h</t>
  </si>
  <si>
    <t>Reforma do antigo prédio do Centro de Ciências, anexo ao João XXIII</t>
  </si>
  <si>
    <t>12/10/2022 20:01 h</t>
  </si>
  <si>
    <t>AÇÃO 1: AMPLIAÇÃO DA INFRAESTRUTURA DO COLÉGIO DE APLICAÇÃO JOÃO XXIII</t>
  </si>
  <si>
    <t>12/10/2022 20:00 h</t>
  </si>
  <si>
    <t>11/03/2024 16:53 h</t>
  </si>
  <si>
    <t>12/03/2024 12:01 h</t>
  </si>
  <si>
    <t>Criar grupo de trabalho para planejamento da retomada das obras</t>
  </si>
  <si>
    <t>AÇÃO 13: Trabalhar colaborativamente com a Ebserh para a retomada das obras da nova unidade do Hospital Universitário</t>
  </si>
  <si>
    <t>Avaliar a possibilidade de retomada da obra em módulos</t>
  </si>
  <si>
    <t>Classificar as prioridades de retomada de acordo com as demandas acadêmicas, assistenciais e econômicas.</t>
  </si>
  <si>
    <t>Colaborar com a continuidade das obras do Hospital Universitário.</t>
  </si>
  <si>
    <t>Rótulos de Linha</t>
  </si>
  <si>
    <t>Percentual Concluida</t>
  </si>
  <si>
    <t>Percentual Iniciada</t>
  </si>
  <si>
    <t>Total Geral</t>
  </si>
  <si>
    <t>Ação: 01</t>
  </si>
  <si>
    <t>Ação: 02</t>
  </si>
  <si>
    <t>Ação: 03</t>
  </si>
  <si>
    <t>Ação: 04</t>
  </si>
  <si>
    <t>Ação: 05</t>
  </si>
  <si>
    <t>Ação: 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</si>
</sst>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9" fontId="0" fillId="0" borderId="0" xfId="2" applyFont="1"/>
    <xf numFmtId="0" fontId="0" fillId="0" borderId="0" xfId="0" pivotButton="1"/>
    <xf numFmtId="0" fontId="0" fillId="0" borderId="0" xfId="0" applyAlignment="1">
      <alignment horizontal="left"/>
    </xf>
    <xf numFmtId="9" fontId="0" fillId="0" borderId="0" xfId="0" applyNumberFormat="1"/>
    <xf numFmtId="164" fontId="0" fillId="0" borderId="0" xfId="1" applyNumberFormat="1" applyFont="1"/>
    <xf numFmtId="14" fontId="0" fillId="0" borderId="0" xfId="0" applyNumberFormat="1"/>
    <xf numFmtId="0" fontId="0" fillId="0" borderId="0" xfId="0" applyAlignment="1">
      <alignment horizontal="left" indent="1"/>
    </xf>
  </cellXfs>
  <cellStyles count="3">
    <cellStyle name="Normal" xfId="0" builtinId="0"/>
    <cellStyle name="Porcentagem" xfId="2" builtinId="5"/>
    <cellStyle name="Vírgula" xfId="1" builtinId="3"/>
  </cellStyles>
  <dxfs count="118"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38099</xdr:colOff>
      <xdr:row>1</xdr:row>
      <xdr:rowOff>161925</xdr:rowOff>
    </xdr:from>
    <xdr:to>
      <xdr:col>13</xdr:col>
      <xdr:colOff>438150</xdr:colOff>
      <xdr:row>31</xdr:row>
      <xdr:rowOff>9525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jeto">
              <a:extLst>
                <a:ext uri="{FF2B5EF4-FFF2-40B4-BE49-F238E27FC236}">
                  <a16:creationId xmlns:a16="http://schemas.microsoft.com/office/drawing/2014/main" id="{BD5F8D5A-A68F-B076-7490-689E926F9D3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jet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610599" y="352425"/>
              <a:ext cx="4057651" cy="5562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19050</xdr:colOff>
      <xdr:row>2</xdr:row>
      <xdr:rowOff>9525</xdr:rowOff>
    </xdr:from>
    <xdr:to>
      <xdr:col>6</xdr:col>
      <xdr:colOff>495300</xdr:colOff>
      <xdr:row>11</xdr:row>
      <xdr:rowOff>19050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no">
              <a:extLst>
                <a:ext uri="{FF2B5EF4-FFF2-40B4-BE49-F238E27FC236}">
                  <a16:creationId xmlns:a16="http://schemas.microsoft.com/office/drawing/2014/main" id="{621194B3-2CBD-8B65-1BE2-58B35EB1A84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62750" y="390525"/>
              <a:ext cx="1695450" cy="17240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525.640837268518" createdVersion="8" refreshedVersion="8" minRefreshableVersion="3" recordCount="1743" xr:uid="{00000000-000A-0000-FFFF-FFFF00000000}">
  <cacheSource type="worksheet">
    <worksheetSource name="Tabela1"/>
  </cacheSource>
  <cacheFields count="20">
    <cacheField name="ID_Ano" numFmtId="0">
      <sharedItems containsSemiMixedTypes="0" containsString="0" containsNumber="1" containsInteger="1" minValue="1204" maxValue="2990"/>
    </cacheField>
    <cacheField name="Projeto" numFmtId="0">
      <sharedItems count="19">
        <s v="Ações Afirmativas"/>
        <s v="Infraestrutura"/>
        <s v="Assistência Estudantil"/>
        <s v="Avaliação Acadêmica"/>
        <s v="Avaliação Institucional"/>
        <s v="Comunicação Institucional"/>
        <s v="Cultura"/>
        <s v="Ensino de Graduação"/>
        <s v="Ensino de Pós-Graduação"/>
        <s v="Ensino Fundamental e Médio: Colégio de Aplicação João"/>
        <s v="Extensão"/>
        <s v="Gestão de Pessoas"/>
        <s v="Governança"/>
        <s v="Inovação"/>
        <s v="Internacionalização"/>
        <s v="Pesquisa"/>
        <s v="Processos"/>
        <s v="Sustentabilidade"/>
        <s v="Tecnologia da Informação"/>
      </sharedItems>
    </cacheField>
    <cacheField name="ID_Meta" numFmtId="0">
      <sharedItems containsSemiMixedTypes="0" containsString="0" containsNumber="1" containsInteger="1" minValue="26" maxValue="1260"/>
    </cacheField>
    <cacheField name="Descrição_Meta_Ano" numFmtId="0">
      <sharedItems/>
    </cacheField>
    <cacheField name="Situação_Ano" numFmtId="0">
      <sharedItems count="3">
        <s v="Nova"/>
        <s v="Em andamento"/>
        <s v="Resolvida"/>
      </sharedItems>
    </cacheField>
    <cacheField name="Prioridade" numFmtId="0">
      <sharedItems/>
    </cacheField>
    <cacheField name="Ano" numFmtId="0">
      <sharedItems containsSemiMixedTypes="0" containsString="0" containsNumber="1" containsInteger="1" minValue="2022" maxValue="2026" count="5">
        <n v="2022"/>
        <n v="2023"/>
        <n v="2024"/>
        <n v="2025"/>
        <n v="2026"/>
      </sharedItems>
    </cacheField>
    <cacheField name="Alterado_em" numFmtId="0">
      <sharedItems/>
    </cacheField>
    <cacheField name="Data_Início" numFmtId="0">
      <sharedItems containsDate="1" containsMixedTypes="1" minDate="2022-01-01T00:00:00" maxDate="2026-01-02T00:00:00"/>
    </cacheField>
    <cacheField name="Data_Fim" numFmtId="0">
      <sharedItems containsDate="1" containsMixedTypes="1" minDate="2022-12-31T00:00:00" maxDate="2027-01-01T00:00:00"/>
    </cacheField>
    <cacheField name="Percentual_Terminado" numFmtId="0">
      <sharedItems containsSemiMixedTypes="0" containsString="0" containsNumber="1" containsInteger="1" minValue="0" maxValue="100"/>
    </cacheField>
    <cacheField name="Percentual" numFmtId="9">
      <sharedItems containsSemiMixedTypes="0" containsString="0" containsNumber="1" minValue="0" maxValue="1"/>
    </cacheField>
    <cacheField name="Iniciada" numFmtId="164">
      <sharedItems containsSemiMixedTypes="0" containsString="0" containsNumber="1" containsInteger="1" minValue="0" maxValue="1"/>
    </cacheField>
    <cacheField name="ID_Ação" numFmtId="0">
      <sharedItems containsSemiMixedTypes="0" containsString="0" containsNumber="1" containsInteger="1" minValue="25" maxValue="1256"/>
    </cacheField>
    <cacheField name="Ação_Número" numFmtId="0">
      <sharedItems containsSemiMixedTypes="0" containsString="0" containsNumber="1" containsInteger="1" minValue="1" maxValue="13"/>
    </cacheField>
    <cacheField name="Ação_#" numFmtId="0">
      <sharedItems count="13">
        <s v="Ação: 01"/>
        <s v="Ação: 02"/>
        <s v="Ação: 03"/>
        <s v="Ação: 04"/>
        <s v="Ação: 05"/>
        <s v="Ação: 06"/>
        <s v="Ação: 07"/>
        <s v="Ação: 08"/>
        <s v="Ação: 09"/>
        <s v="Ação: 10"/>
        <s v="Ação: 11"/>
        <s v="Ação: 12"/>
        <s v="Ação: 13"/>
      </sharedItems>
    </cacheField>
    <cacheField name="Meta_Número" numFmtId="0">
      <sharedItems containsSemiMixedTypes="0" containsString="0" containsNumber="1" containsInteger="1" minValue="1" maxValue="27"/>
    </cacheField>
    <cacheField name="Meta_#" numFmtId="0">
      <sharedItems count="27">
        <s v="Meta: 01"/>
        <s v="Meta: 02"/>
        <s v="Meta: 03"/>
        <s v="Meta: 04"/>
        <s v="Meta: 05"/>
        <s v="Meta: 06"/>
        <s v="Meta: 07"/>
        <s v="Meta: 08"/>
        <s v="Meta: 09"/>
        <s v="Meta: 10"/>
        <s v="Meta: 11"/>
        <s v="Meta: 12"/>
        <s v="Meta: 13"/>
        <s v="Meta: 14"/>
        <s v="Meta: 15"/>
        <s v="Meta: 16"/>
        <s v="Meta: 17"/>
        <s v="Meta: 18"/>
        <s v="Meta: 19"/>
        <s v="Meta: 20"/>
        <s v="Meta: 21"/>
        <s v="Meta: 22"/>
        <s v="Meta: 23"/>
        <s v="Meta: 24"/>
        <s v="Meta: 25"/>
        <s v="Meta: 26"/>
        <s v="Meta: 27"/>
      </sharedItems>
    </cacheField>
    <cacheField name="Descrição_Ação" numFmtId="0">
      <sharedItems/>
    </cacheField>
    <cacheField name="Descrição_Meta" numFmtId="0">
      <sharedItems/>
    </cacheField>
  </cacheFields>
  <extLst>
    <ext xmlns:x14="http://schemas.microsoft.com/office/spreadsheetml/2009/9/main" uri="{725AE2AE-9491-48be-B2B4-4EB974FC3084}">
      <x14:pivotCacheDefinition pivotCacheId="22612314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43">
  <r>
    <n v="1204"/>
    <x v="0"/>
    <n v="569"/>
    <s v="Acompanhar a implementação das cotas em todos os cursos de graduação até o ano de 2026, considerando o nº de vagas, o número de vagas ocupadas, a taxa de ocupação e conclusão."/>
    <x v="0"/>
    <s v="Normal"/>
    <x v="0"/>
    <s v="19/01/2024 10:50 h"/>
    <s v="01/01/2022"/>
    <s v="31/12/2022"/>
    <n v="0"/>
    <n v="0"/>
    <n v="0"/>
    <n v="568"/>
    <n v="1"/>
    <x v="0"/>
    <n v="1"/>
    <x v="0"/>
    <s v="AÇÃO 1: Acompanhar e avaliar a política de cotas na graduação"/>
    <s v="Acompanhar a implementação das cotas em todos os cursos de graduação até o ano de 2026, considerando o nº de vagas, o número de vagas ocupadas, a taxa de ocupação e conclusão."/>
  </r>
  <r>
    <n v="1205"/>
    <x v="0"/>
    <n v="569"/>
    <s v="Acompanhar a implementação das cotas em todos os cursos de graduação até o ano de 2026, considerando o nº de vagas, o número de vagas ocupadas, a taxa de ocupação e conclusão."/>
    <x v="0"/>
    <s v="Normal"/>
    <x v="1"/>
    <s v="19/01/2024 10:55 h"/>
    <s v="01/01/2023"/>
    <s v="31/12/2023"/>
    <n v="0"/>
    <n v="0"/>
    <n v="0"/>
    <n v="568"/>
    <n v="1"/>
    <x v="0"/>
    <n v="1"/>
    <x v="0"/>
    <s v="AÇÃO 1: Acompanhar e avaliar a política de cotas na graduação"/>
    <s v="Acompanhar a implementação das cotas em todos os cursos de graduação até o ano de 2026, considerando o nº de vagas, o número de vagas ocupadas, a taxa de ocupação e conclusão."/>
  </r>
  <r>
    <n v="1206"/>
    <x v="0"/>
    <n v="569"/>
    <s v="Acompanhar a implementação das cotas em todos os cursos de graduação até o ano de 2026, considerando o nº de vagas, o número de vagas ocupadas, a taxa de ocupação e conclusão."/>
    <x v="0"/>
    <s v="Normal"/>
    <x v="2"/>
    <s v="04/10/2022 18:54 h"/>
    <s v="01/01/2024"/>
    <s v="31/12/2024"/>
    <n v="0"/>
    <n v="0"/>
    <n v="0"/>
    <n v="568"/>
    <n v="1"/>
    <x v="0"/>
    <n v="1"/>
    <x v="0"/>
    <s v="AÇÃO 1: Acompanhar e avaliar a política de cotas na graduação"/>
    <s v="Acompanhar a implementação das cotas em todos os cursos de graduação até o ano de 2026, considerando o nº de vagas, o número de vagas ocupadas, a taxa de ocupação e conclusão."/>
  </r>
  <r>
    <n v="1207"/>
    <x v="0"/>
    <n v="569"/>
    <s v="Acompanhar a implementação das cotas em todos os cursos de graduação até o ano de 2026, considerando o nº de vagas, o número de vagas ocupadas, a taxa de ocupação e conclusão."/>
    <x v="0"/>
    <s v="Normal"/>
    <x v="3"/>
    <s v="04/10/2022 18:57 h"/>
    <s v="01/01/2025"/>
    <s v="31/12/2025"/>
    <n v="0"/>
    <n v="0"/>
    <n v="0"/>
    <n v="568"/>
    <n v="1"/>
    <x v="0"/>
    <n v="1"/>
    <x v="0"/>
    <s v="AÇÃO 1: Acompanhar e avaliar a política de cotas na graduação"/>
    <s v="Acompanhar a implementação das cotas em todos os cursos de graduação até o ano de 2026, considerando o nº de vagas, o número de vagas ocupadas, a taxa de ocupação e conclusão."/>
  </r>
  <r>
    <n v="1208"/>
    <x v="0"/>
    <n v="569"/>
    <s v="Acompanhar a implementação das cotas em todos os cursos de graduação até o ano de 2026, considerando o nº de vagas, o número de vagas ocupadas, a taxa de ocupação e conclusão."/>
    <x v="0"/>
    <s v="Normal"/>
    <x v="4"/>
    <s v="04/10/2022 19:01 h"/>
    <s v="01/01/2026"/>
    <s v="31/12/2026"/>
    <n v="0"/>
    <n v="0"/>
    <n v="0"/>
    <n v="568"/>
    <n v="1"/>
    <x v="0"/>
    <n v="1"/>
    <x v="0"/>
    <s v="AÇÃO 1: Acompanhar e avaliar a política de cotas na graduação"/>
    <s v="Acompanhar a implementação das cotas em todos os cursos de graduação até o ano de 2026, considerando o nº de vagas, o número de vagas ocupadas, a taxa de ocupação e conclusão."/>
  </r>
  <r>
    <n v="1209"/>
    <x v="0"/>
    <n v="572"/>
    <s v="Acompanhar a implementação das cotas em todos os programas de pós-graduação de 2026."/>
    <x v="0"/>
    <s v="Normal"/>
    <x v="4"/>
    <s v="06/10/2022 15:14 h"/>
    <s v="01/01/2026"/>
    <s v="31/12/2026"/>
    <n v="0"/>
    <n v="0"/>
    <n v="0"/>
    <n v="571"/>
    <n v="2"/>
    <x v="1"/>
    <n v="1"/>
    <x v="0"/>
    <s v="AÇÃO 2: Acompanhar e avaliar a política de cotas na pós-graduação."/>
    <s v="Acompanhar a implementação das cotas em todos os programas de pós-graduação de 2026."/>
  </r>
  <r>
    <n v="1210"/>
    <x v="0"/>
    <n v="572"/>
    <s v="Acompanhar a implementação das cotas em todos os programas de pós-graduação de 2026."/>
    <x v="0"/>
    <s v="Normal"/>
    <x v="3"/>
    <s v="06/10/2022 15:16 h"/>
    <s v="01/01/2025"/>
    <s v="31/12/2025"/>
    <n v="0"/>
    <n v="0"/>
    <n v="0"/>
    <n v="571"/>
    <n v="2"/>
    <x v="1"/>
    <n v="1"/>
    <x v="0"/>
    <s v="AÇÃO 2: Acompanhar e avaliar a política de cotas na pós-graduação."/>
    <s v="Acompanhar a implementação das cotas em todos os programas de pós-graduação de 2026."/>
  </r>
  <r>
    <n v="1211"/>
    <x v="0"/>
    <n v="572"/>
    <s v="Acompanhar a implementação das cotas em todos os programas de pós-graduação de 2026."/>
    <x v="0"/>
    <s v="Normal"/>
    <x v="2"/>
    <s v="06/10/2022 15:16 h"/>
    <s v="01/01/2024"/>
    <s v="31/12/2024"/>
    <n v="0"/>
    <n v="0"/>
    <n v="0"/>
    <n v="571"/>
    <n v="2"/>
    <x v="1"/>
    <n v="1"/>
    <x v="0"/>
    <s v="AÇÃO 2: Acompanhar e avaliar a política de cotas na pós-graduação."/>
    <s v="Acompanhar a implementação das cotas em todos os programas de pós-graduação de 2026."/>
  </r>
  <r>
    <n v="1212"/>
    <x v="0"/>
    <n v="572"/>
    <s v="Acompanhar a implementação das cotas em todos os programas de pós-graduação de 2026."/>
    <x v="0"/>
    <s v="Normal"/>
    <x v="1"/>
    <s v="19/01/2024 10:58 h"/>
    <s v="01/01/2023"/>
    <s v="31/12/2023"/>
    <n v="0"/>
    <n v="0"/>
    <n v="0"/>
    <n v="571"/>
    <n v="2"/>
    <x v="1"/>
    <n v="1"/>
    <x v="0"/>
    <s v="AÇÃO 2: Acompanhar e avaliar a política de cotas na pós-graduação."/>
    <s v="Acompanhar a implementação das cotas em todos os programas de pós-graduação de 2026."/>
  </r>
  <r>
    <n v="1213"/>
    <x v="0"/>
    <n v="572"/>
    <s v="Acompanhar a implementação das cotas em todos os programas de pós-graduação de 2026."/>
    <x v="0"/>
    <s v="Normal"/>
    <x v="0"/>
    <s v="19/01/2024 10:57 h"/>
    <s v="01/01/2022"/>
    <s v="31/12/2022"/>
    <n v="0"/>
    <n v="0"/>
    <n v="0"/>
    <n v="571"/>
    <n v="2"/>
    <x v="1"/>
    <n v="1"/>
    <x v="0"/>
    <s v="AÇÃO 2: Acompanhar e avaliar a política de cotas na pós-graduação."/>
    <s v="Acompanhar a implementação das cotas em todos os programas de pós-graduação de 2026."/>
  </r>
  <r>
    <n v="1214"/>
    <x v="0"/>
    <n v="575"/>
    <s v="Incorporar os ditames legais das leis nº 10.639/03 e nº 11.645/08 em todos os cursos de graduação até o ano de 2026."/>
    <x v="1"/>
    <s v="Normal"/>
    <x v="0"/>
    <s v="25/02/2024 15:16 h"/>
    <s v="01/01/2022"/>
    <s v="31/10/2022"/>
    <n v="30"/>
    <n v="0.3"/>
    <n v="1"/>
    <n v="574"/>
    <n v="3"/>
    <x v="2"/>
    <n v="1"/>
    <x v="0"/>
    <s v="AÇÃO 3: Implementar conteúdos étnico-raciais nos currículos dos cursos de graduação."/>
    <s v="Incorporar os ditames legais das leis nº 10.639/03 e nº 11.645/08 em todos os cursos de graduação até o ano de 2026."/>
  </r>
  <r>
    <n v="1215"/>
    <x v="0"/>
    <n v="575"/>
    <s v="Incorporar os ditames legais das leis nº 10.639/03 e nº 11.645/08 em todos os cursos de graduação até o ano de 2026."/>
    <x v="1"/>
    <s v="Normal"/>
    <x v="1"/>
    <s v="25/02/2024 15:16 h"/>
    <s v="01/01/2023"/>
    <s v="31/12/2023"/>
    <n v="30"/>
    <n v="0.3"/>
    <n v="1"/>
    <n v="574"/>
    <n v="3"/>
    <x v="2"/>
    <n v="1"/>
    <x v="0"/>
    <s v="AÇÃO 3: Implementar conteúdos étnico-raciais nos currículos dos cursos de graduação."/>
    <s v="Incorporar os ditames legais das leis nº 10.639/03 e nº 11.645/08 em todos os cursos de graduação até o ano de 2026."/>
  </r>
  <r>
    <n v="1216"/>
    <x v="0"/>
    <n v="575"/>
    <s v="Incorporar os ditames legais das leis nº 10.639/03 e nº 11.645/08 em todos os cursos de graduação até o ano de 2026."/>
    <x v="0"/>
    <s v="Normal"/>
    <x v="2"/>
    <s v="04/10/2022 19:24 h"/>
    <s v="01/01/2024"/>
    <s v="31/12/2024"/>
    <n v="0"/>
    <n v="0"/>
    <n v="0"/>
    <n v="574"/>
    <n v="3"/>
    <x v="2"/>
    <n v="1"/>
    <x v="0"/>
    <s v="AÇÃO 3: Implementar conteúdos étnico-raciais nos currículos dos cursos de graduação."/>
    <s v="Incorporar os ditames legais das leis nº 10.639/03 e nº 11.645/08 em todos os cursos de graduação até o ano de 2026."/>
  </r>
  <r>
    <n v="1217"/>
    <x v="0"/>
    <n v="575"/>
    <s v="Incorporar os ditames legais das leis nº 10.639/03 e nº 11.645/08 em todos os cursos de graduação até o ano de 2026."/>
    <x v="0"/>
    <s v="Normal"/>
    <x v="3"/>
    <s v="04/10/2022 19:24 h"/>
    <s v="01/01/2025"/>
    <s v="31/12/2025"/>
    <n v="0"/>
    <n v="0"/>
    <n v="0"/>
    <n v="574"/>
    <n v="3"/>
    <x v="2"/>
    <n v="1"/>
    <x v="0"/>
    <s v="AÇÃO 3: Implementar conteúdos étnico-raciais nos currículos dos cursos de graduação."/>
    <s v="Incorporar os ditames legais das leis nº 10.639/03 e nº 11.645/08 em todos os cursos de graduação até o ano de 2026."/>
  </r>
  <r>
    <n v="1218"/>
    <x v="0"/>
    <n v="575"/>
    <s v="Incorporar os ditames legais das leis nº 10.639/03 e nº 11.645/08 em todos os cursos de graduação até o ano de 2026."/>
    <x v="0"/>
    <s v="Normal"/>
    <x v="4"/>
    <s v="04/10/2022 19:27 h"/>
    <s v="01/01/2026"/>
    <s v="31/12/2026"/>
    <n v="0"/>
    <n v="0"/>
    <n v="0"/>
    <n v="574"/>
    <n v="3"/>
    <x v="2"/>
    <n v="1"/>
    <x v="0"/>
    <s v="AÇÃO 3: Implementar conteúdos étnico-raciais nos currículos dos cursos de graduação."/>
    <s v="Incorporar os ditames legais das leis nº 10.639/03 e nº 11.645/08 em todos os cursos de graduação até o ano de 2026."/>
  </r>
  <r>
    <n v="1219"/>
    <x v="0"/>
    <n v="578"/>
    <s v="Estabelecer uma cultura da cidadania na vida cotidiana na UFJF, colaborando para a construção de novas acadêmicas e institucionais mais inclusivas e democráticas."/>
    <x v="1"/>
    <s v="Normal"/>
    <x v="0"/>
    <s v="25/02/2024 15:17 h"/>
    <s v="01/01/2022"/>
    <s v="31/12/2022"/>
    <n v="80"/>
    <n v="0.8"/>
    <n v="1"/>
    <n v="577"/>
    <n v="4"/>
    <x v="3"/>
    <n v="1"/>
    <x v="0"/>
    <s v="AÇÃO 4: Desenvolver uma Universidade acolhedora, flexível, acessível, inclusiva, diversa e solidária, com respeito à vida e aos valores éticos da convivência humana."/>
    <s v="Estabelecer uma cultura da cidadania na vida cotidiana na UFJF, colaborando para a construção de novas acadêmicas e institucionais mais inclusivas e democráticas."/>
  </r>
  <r>
    <n v="1220"/>
    <x v="0"/>
    <n v="578"/>
    <s v="Estabelecer uma cultura da cidadania na vida cotidiana na UFJF, colaborando para a construção de novas acadêmicas e institucionais mais inclusivas e democráticas."/>
    <x v="1"/>
    <s v="Normal"/>
    <x v="1"/>
    <s v="25/02/2024 15:17 h"/>
    <s v="01/01/2023"/>
    <s v="31/12/2023"/>
    <n v="80"/>
    <n v="0.8"/>
    <n v="1"/>
    <n v="577"/>
    <n v="4"/>
    <x v="3"/>
    <n v="1"/>
    <x v="0"/>
    <s v="AÇÃO 4: Desenvolver uma Universidade acolhedora, flexível, acessível, inclusiva, diversa e solidária, com respeito à vida e aos valores éticos da convivência humana."/>
    <s v="Estabelecer uma cultura da cidadania na vida cotidiana na UFJF, colaborando para a construção de novas acadêmicas e institucionais mais inclusivas e democráticas."/>
  </r>
  <r>
    <n v="1221"/>
    <x v="0"/>
    <n v="578"/>
    <s v="Estabelecer uma cultura da cidadania na vida cotidiana na UFJF, colaborando para a construção de novas acadêmicas e institucionais mais inclusivas e democráticas."/>
    <x v="0"/>
    <s v="Normal"/>
    <x v="2"/>
    <s v="06/10/2022 15:18 h"/>
    <s v="01/01/2024"/>
    <s v="31/12/2024"/>
    <n v="0"/>
    <n v="0"/>
    <n v="0"/>
    <n v="577"/>
    <n v="4"/>
    <x v="3"/>
    <n v="1"/>
    <x v="0"/>
    <s v="AÇÃO 4: Desenvolver uma Universidade acolhedora, flexível, acessível, inclusiva, diversa e solidária, com respeito à vida e aos valores éticos da convivência humana."/>
    <s v="Estabelecer uma cultura da cidadania na vida cotidiana na UFJF, colaborando para a construção de novas acadêmicas e institucionais mais inclusivas e democráticas."/>
  </r>
  <r>
    <n v="1222"/>
    <x v="0"/>
    <n v="578"/>
    <s v="Estabelecer uma cultura da cidadania na vida cotidiana na UFJF, colaborando para a construção de novas acadêmicas e institucionais mais inclusivas e democráticas."/>
    <x v="0"/>
    <s v="Normal"/>
    <x v="3"/>
    <s v="06/10/2022 15:19 h"/>
    <s v="01/01/2025"/>
    <s v="31/12/2025"/>
    <n v="0"/>
    <n v="0"/>
    <n v="0"/>
    <n v="577"/>
    <n v="4"/>
    <x v="3"/>
    <n v="1"/>
    <x v="0"/>
    <s v="AÇÃO 4: Desenvolver uma Universidade acolhedora, flexível, acessível, inclusiva, diversa e solidária, com respeito à vida e aos valores éticos da convivência humana."/>
    <s v="Estabelecer uma cultura da cidadania na vida cotidiana na UFJF, colaborando para a construção de novas acadêmicas e institucionais mais inclusivas e democráticas."/>
  </r>
  <r>
    <n v="1223"/>
    <x v="0"/>
    <n v="578"/>
    <s v="Estabelecer uma cultura da cidadania na vida cotidiana na UFJF, colaborando para a construção de novas acadêmicas e institucionais mais inclusivas e democráticas."/>
    <x v="0"/>
    <s v="Normal"/>
    <x v="4"/>
    <s v="06/10/2022 15:19 h"/>
    <s v="01/01/2026"/>
    <s v="31/12/2026"/>
    <n v="0"/>
    <n v="0"/>
    <n v="0"/>
    <n v="577"/>
    <n v="4"/>
    <x v="3"/>
    <n v="1"/>
    <x v="0"/>
    <s v="AÇÃO 4: Desenvolver uma Universidade acolhedora, flexível, acessível, inclusiva, diversa e solidária, com respeito à vida e aos valores éticos da convivência humana."/>
    <s v="Estabelecer uma cultura da cidadania na vida cotidiana na UFJF, colaborando para a construção de novas acadêmicas e institucionais mais inclusivas e democráticas."/>
  </r>
  <r>
    <n v="1224"/>
    <x v="0"/>
    <n v="581"/>
    <s v="Implementação de Comissão de Heteroidentificação ou de Verificação de Autodeclarações da UFJF, a fim de regular a entrada de cotistas nos processos seletivos e nos concursos públicos."/>
    <x v="1"/>
    <s v="Normal"/>
    <x v="0"/>
    <s v="25/02/2024 15:17 h"/>
    <s v="01/01/2022"/>
    <s v="31/12/2022"/>
    <n v="70"/>
    <n v="0.7"/>
    <n v="1"/>
    <n v="580"/>
    <n v="5"/>
    <x v="4"/>
    <n v="1"/>
    <x v="0"/>
    <s v="AÇÃO 5: Ingresso de cotistas nos processos seletivos e concursos públicos."/>
    <s v="Implementação de Comissão de Heteroidentificação ou de Verificação de Autodeclarações da UFJF, a fim de regular a entrada de cotistas nos processos seletivos e nos concursos públicos."/>
  </r>
  <r>
    <n v="1225"/>
    <x v="0"/>
    <n v="581"/>
    <s v="Implementação de Comissão de Heteroidentificação ou de Verificação de Autodeclarações da UFJF, a fim de regular a entrada de cotistas nos processos seletivos e nos concursos públicos."/>
    <x v="1"/>
    <s v="Normal"/>
    <x v="1"/>
    <s v="25/02/2024 15:17 h"/>
    <s v="01/01/2023"/>
    <s v="31/12/2023"/>
    <n v="70"/>
    <n v="0.7"/>
    <n v="1"/>
    <n v="580"/>
    <n v="5"/>
    <x v="4"/>
    <n v="1"/>
    <x v="0"/>
    <s v="AÇÃO 5: Ingresso de cotistas nos processos seletivos e concursos públicos."/>
    <s v="Implementação de Comissão de Heteroidentificação ou de Verificação de Autodeclarações da UFJF, a fim de regular a entrada de cotistas nos processos seletivos e nos concursos públicos."/>
  </r>
  <r>
    <n v="1226"/>
    <x v="0"/>
    <n v="581"/>
    <s v="Implementação de Comissão de Heteroidentificação ou de Verificação de Autodeclarações da UFJF, a fim de regular a entrada de cotistas nos processos seletivos e nos concursos públicos."/>
    <x v="0"/>
    <s v="Normal"/>
    <x v="2"/>
    <s v="05/03/2024 21:13 h"/>
    <s v="01/01/2024"/>
    <s v="31/12/2024"/>
    <n v="0"/>
    <n v="0"/>
    <n v="0"/>
    <n v="580"/>
    <n v="5"/>
    <x v="4"/>
    <n v="1"/>
    <x v="0"/>
    <s v="AÇÃO 5: Ingresso de cotistas nos processos seletivos e concursos públicos."/>
    <s v="Implementação de Comissão de Heteroidentificação ou de Verificação de Autodeclarações da UFJF, a fim de regular a entrada de cotistas nos processos seletivos e nos concursos públicos."/>
  </r>
  <r>
    <n v="1227"/>
    <x v="0"/>
    <n v="581"/>
    <s v="Implementação de Comissão de Heteroidentificação ou de Verificação de Autodeclarações da UFJF, a fim de regular a entrada de cotistas nos processos seletivos e nos concursos públicos."/>
    <x v="0"/>
    <s v="Normal"/>
    <x v="3"/>
    <s v="06/10/2022 15:24 h"/>
    <s v="01/01/2025"/>
    <s v="31/12/2025"/>
    <n v="0"/>
    <n v="0"/>
    <n v="0"/>
    <n v="580"/>
    <n v="5"/>
    <x v="4"/>
    <n v="1"/>
    <x v="0"/>
    <s v="AÇÃO 5: Ingresso de cotistas nos processos seletivos e concursos públicos."/>
    <s v="Implementação de Comissão de Heteroidentificação ou de Verificação de Autodeclarações da UFJF, a fim de regular a entrada de cotistas nos processos seletivos e nos concursos públicos."/>
  </r>
  <r>
    <n v="1228"/>
    <x v="0"/>
    <n v="581"/>
    <s v="Implementação de Comissão de Heteroidentificação ou de Verificação de Autodeclarações da UFJF, a fim de regular a entrada de cotistas nos processos seletivos e nos concursos públicos."/>
    <x v="0"/>
    <s v="Normal"/>
    <x v="4"/>
    <s v="06/10/2022 15:25 h"/>
    <s v="01/01/2026"/>
    <s v="31/12/2026"/>
    <n v="0"/>
    <n v="0"/>
    <n v="0"/>
    <n v="580"/>
    <n v="5"/>
    <x v="4"/>
    <n v="1"/>
    <x v="0"/>
    <s v="AÇÃO 5: Ingresso de cotistas nos processos seletivos e concursos públicos."/>
    <s v="Implementação de Comissão de Heteroidentificação ou de Verificação de Autodeclarações da UFJF, a fim de regular a entrada de cotistas nos processos seletivos e nos concursos públicos."/>
  </r>
  <r>
    <n v="1229"/>
    <x v="0"/>
    <n v="584"/>
    <s v="Estruturar comissão de trabalho permanente para construir política de inclusão na UFJF."/>
    <x v="1"/>
    <s v="Normal"/>
    <x v="0"/>
    <s v="25/02/2024 15:17 h"/>
    <s v="01/01/2022"/>
    <s v="31/12/2022"/>
    <n v="80"/>
    <n v="0.8"/>
    <n v="1"/>
    <n v="583"/>
    <n v="6"/>
    <x v="5"/>
    <n v="1"/>
    <x v="0"/>
    <s v="AÇÃO 6: Intersetorialidade nas ações do NAI."/>
    <s v="Estruturar comissão de trabalho permanente para construir política de inclusão na UFJF."/>
  </r>
  <r>
    <n v="1230"/>
    <x v="0"/>
    <n v="584"/>
    <s v="Estruturar comissão de trabalho permanente para construir política de inclusão na UFJF."/>
    <x v="1"/>
    <s v="Normal"/>
    <x v="1"/>
    <s v="25/02/2024 15:17 h"/>
    <s v="01/01/2023"/>
    <s v="31/12/2023"/>
    <n v="80"/>
    <n v="0.8"/>
    <n v="1"/>
    <n v="583"/>
    <n v="6"/>
    <x v="5"/>
    <n v="1"/>
    <x v="0"/>
    <s v="AÇÃO 6: Intersetorialidade nas ações do NAI."/>
    <s v="Estruturar comissão de trabalho permanente para construir política de inclusão na UFJF."/>
  </r>
  <r>
    <n v="1231"/>
    <x v="0"/>
    <n v="584"/>
    <s v="Estruturar comissão de trabalho permanente para construir política de inclusão na UFJF."/>
    <x v="0"/>
    <s v="Normal"/>
    <x v="2"/>
    <s v="06/10/2022 15:29 h"/>
    <s v="01/01/2024"/>
    <s v="31/12/2024"/>
    <n v="0"/>
    <n v="0"/>
    <n v="0"/>
    <n v="583"/>
    <n v="6"/>
    <x v="5"/>
    <n v="1"/>
    <x v="0"/>
    <s v="AÇÃO 6: Intersetorialidade nas ações do NAI."/>
    <s v="Estruturar comissão de trabalho permanente para construir política de inclusão na UFJF."/>
  </r>
  <r>
    <n v="1232"/>
    <x v="0"/>
    <n v="584"/>
    <s v="Estruturar comissão de trabalho permanente para construir política de inclusão na UFJF."/>
    <x v="0"/>
    <s v="Normal"/>
    <x v="3"/>
    <s v="06/10/2022 15:30 h"/>
    <s v="01/01/2025"/>
    <s v="31/12/2025"/>
    <n v="0"/>
    <n v="0"/>
    <n v="0"/>
    <n v="583"/>
    <n v="6"/>
    <x v="5"/>
    <n v="1"/>
    <x v="0"/>
    <s v="AÇÃO 6: Intersetorialidade nas ações do NAI."/>
    <s v="Estruturar comissão de trabalho permanente para construir política de inclusão na UFJF."/>
  </r>
  <r>
    <n v="1233"/>
    <x v="0"/>
    <n v="584"/>
    <s v="Estruturar comissão de trabalho permanente para construir política de inclusão na UFJF."/>
    <x v="0"/>
    <s v="Normal"/>
    <x v="4"/>
    <s v="06/10/2022 15:30 h"/>
    <s v="01/01/2026"/>
    <s v="31/12/2026"/>
    <n v="0"/>
    <n v="0"/>
    <n v="0"/>
    <n v="583"/>
    <n v="6"/>
    <x v="5"/>
    <n v="1"/>
    <x v="0"/>
    <s v="AÇÃO 6: Intersetorialidade nas ações do NAI."/>
    <s v="Estruturar comissão de trabalho permanente para construir política de inclusão na UFJF."/>
  </r>
  <r>
    <n v="1234"/>
    <x v="0"/>
    <n v="587"/>
    <s v="Definir critérios de revisão e construção de documentos institucionais em conformidade com a legislação de inclusão da pessoa com deficiência."/>
    <x v="1"/>
    <s v="Normal"/>
    <x v="0"/>
    <s v="25/02/2024 15:17 h"/>
    <s v="01/01/2022"/>
    <s v="31/12/2022"/>
    <n v="40"/>
    <n v="0.4"/>
    <n v="1"/>
    <n v="586"/>
    <n v="7"/>
    <x v="6"/>
    <n v="1"/>
    <x v="0"/>
    <s v="AÇÃO 7:  Política de inclusão: revisão e criação de documentos institucionais."/>
    <s v="Definir critérios de revisão e construção de documentos institucionais em conformidade com a legislação de inclusão da pessoa com deficiência."/>
  </r>
  <r>
    <n v="1235"/>
    <x v="0"/>
    <n v="587"/>
    <s v="Definir critérios de revisão e construção de documentos institucionais em conformidade com a legislação de inclusão da pessoa com deficiência."/>
    <x v="1"/>
    <s v="Normal"/>
    <x v="1"/>
    <s v="25/02/2024 15:17 h"/>
    <s v="01/01/2023"/>
    <s v="31/12/2023"/>
    <n v="40"/>
    <n v="0.4"/>
    <n v="1"/>
    <n v="586"/>
    <n v="7"/>
    <x v="6"/>
    <n v="1"/>
    <x v="0"/>
    <s v="AÇÃO 7:  Política de inclusão: revisão e criação de documentos institucionais."/>
    <s v="Definir critérios de revisão e construção de documentos institucionais em conformidade com a legislação de inclusão da pessoa com deficiência."/>
  </r>
  <r>
    <n v="1236"/>
    <x v="0"/>
    <n v="587"/>
    <s v="Definir critérios de revisão e construção de documentos institucionais em conformidade com a legislação de inclusão da pessoa com deficiência."/>
    <x v="0"/>
    <s v="Normal"/>
    <x v="2"/>
    <s v="06/10/2022 15:32 h"/>
    <s v="01/01/2024"/>
    <s v="31/12/2024"/>
    <n v="0"/>
    <n v="0"/>
    <n v="0"/>
    <n v="586"/>
    <n v="7"/>
    <x v="6"/>
    <n v="1"/>
    <x v="0"/>
    <s v="AÇÃO 7:  Política de inclusão: revisão e criação de documentos institucionais."/>
    <s v="Definir critérios de revisão e construção de documentos institucionais em conformidade com a legislação de inclusão da pessoa com deficiência."/>
  </r>
  <r>
    <n v="1237"/>
    <x v="0"/>
    <n v="587"/>
    <s v="Definir critérios de revisão e construção de documentos institucionais em conformidade com a legislação de inclusão da pessoa com deficiência."/>
    <x v="0"/>
    <s v="Normal"/>
    <x v="3"/>
    <s v="06/10/2022 15:32 h"/>
    <s v="01/01/2025"/>
    <s v="31/12/2025"/>
    <n v="0"/>
    <n v="0"/>
    <n v="0"/>
    <n v="586"/>
    <n v="7"/>
    <x v="6"/>
    <n v="1"/>
    <x v="0"/>
    <s v="AÇÃO 7:  Política de inclusão: revisão e criação de documentos institucionais."/>
    <s v="Definir critérios de revisão e construção de documentos institucionais em conformidade com a legislação de inclusão da pessoa com deficiência."/>
  </r>
  <r>
    <n v="1238"/>
    <x v="0"/>
    <n v="587"/>
    <s v="Definir critérios de revisão e construção de documentos institucionais em conformidade com a legislação de inclusão da pessoa com deficiência."/>
    <x v="0"/>
    <s v="Normal"/>
    <x v="4"/>
    <s v="06/10/2022 15:32 h"/>
    <s v="01/01/2026"/>
    <s v="31/12/2026"/>
    <n v="0"/>
    <n v="0"/>
    <n v="0"/>
    <n v="586"/>
    <n v="7"/>
    <x v="6"/>
    <n v="1"/>
    <x v="0"/>
    <s v="AÇÃO 7:  Política de inclusão: revisão e criação de documentos institucionais."/>
    <s v="Definir critérios de revisão e construção de documentos institucionais em conformidade com a legislação de inclusão da pessoa com deficiência."/>
  </r>
  <r>
    <n v="1239"/>
    <x v="0"/>
    <n v="590"/>
    <s v="Criar um calendário anual de cursos de formação continuada dirigidos à comunidade acadêmica."/>
    <x v="1"/>
    <s v="Normal"/>
    <x v="0"/>
    <s v="25/02/2024 15:17 h"/>
    <s v="01/01/2022"/>
    <s v="31/12/2022"/>
    <n v="10"/>
    <n v="0.1"/>
    <n v="1"/>
    <n v="589"/>
    <n v="8"/>
    <x v="7"/>
    <n v="1"/>
    <x v="0"/>
    <s v="AÇÃO 8: Ações de formação continuada na área de educação inclusiva."/>
    <s v="Criar um calendário anual de cursos de formação continuada dirigidos à comunidade acadêmica."/>
  </r>
  <r>
    <n v="1240"/>
    <x v="0"/>
    <n v="590"/>
    <s v="Criar um calendário anual de cursos de formação continuada dirigidos à comunidade acadêmica."/>
    <x v="1"/>
    <s v="Normal"/>
    <x v="1"/>
    <s v="25/02/2024 15:17 h"/>
    <s v="01/01/2023"/>
    <s v="31/12/2023"/>
    <n v="30"/>
    <n v="0.3"/>
    <n v="1"/>
    <n v="589"/>
    <n v="8"/>
    <x v="7"/>
    <n v="1"/>
    <x v="0"/>
    <s v="AÇÃO 8: Ações de formação continuada na área de educação inclusiva."/>
    <s v="Criar um calendário anual de cursos de formação continuada dirigidos à comunidade acadêmica."/>
  </r>
  <r>
    <n v="1241"/>
    <x v="0"/>
    <n v="590"/>
    <s v="Criar um calendário anual de cursos de formação continuada dirigidos à comunidade acadêmica."/>
    <x v="0"/>
    <s v="Normal"/>
    <x v="2"/>
    <s v="06/10/2022 15:33 h"/>
    <s v="01/01/2024"/>
    <s v="06/12/2024"/>
    <n v="0"/>
    <n v="0"/>
    <n v="0"/>
    <n v="589"/>
    <n v="8"/>
    <x v="7"/>
    <n v="1"/>
    <x v="0"/>
    <s v="AÇÃO 8: Ações de formação continuada na área de educação inclusiva."/>
    <s v="Criar um calendário anual de cursos de formação continuada dirigidos à comunidade acadêmica."/>
  </r>
  <r>
    <n v="1242"/>
    <x v="0"/>
    <n v="590"/>
    <s v="Criar um calendário anual de cursos de formação continuada dirigidos à comunidade acadêmica."/>
    <x v="0"/>
    <s v="Normal"/>
    <x v="3"/>
    <s v="06/10/2022 15:34 h"/>
    <s v="01/01/2025"/>
    <s v="31/12/2025"/>
    <n v="0"/>
    <n v="0"/>
    <n v="0"/>
    <n v="589"/>
    <n v="8"/>
    <x v="7"/>
    <n v="1"/>
    <x v="0"/>
    <s v="AÇÃO 8: Ações de formação continuada na área de educação inclusiva."/>
    <s v="Criar um calendário anual de cursos de formação continuada dirigidos à comunidade acadêmica."/>
  </r>
  <r>
    <n v="1243"/>
    <x v="0"/>
    <n v="590"/>
    <s v="Criar um calendário anual de cursos de formação continuada dirigidos à comunidade acadêmica."/>
    <x v="0"/>
    <s v="Normal"/>
    <x v="4"/>
    <s v="06/10/2022 15:34 h"/>
    <s v="01/01/2026"/>
    <s v="31/12/2026"/>
    <n v="0"/>
    <n v="0"/>
    <n v="0"/>
    <n v="589"/>
    <n v="8"/>
    <x v="7"/>
    <n v="1"/>
    <x v="0"/>
    <s v="AÇÃO 8: Ações de formação continuada na área de educação inclusiva."/>
    <s v="Criar um calendário anual de cursos de formação continuada dirigidos à comunidade acadêmica."/>
  </r>
  <r>
    <n v="1244"/>
    <x v="0"/>
    <n v="593"/>
    <s v="Criação de uma comissão para discutir e elaborar o regimento de trabalho dos TILs."/>
    <x v="1"/>
    <s v="Normal"/>
    <x v="0"/>
    <s v="25/02/2024 15:17 h"/>
    <s v="01/01/2022"/>
    <s v="31/12/2022"/>
    <n v="20"/>
    <n v="0.2"/>
    <n v="1"/>
    <n v="592"/>
    <n v="9"/>
    <x v="8"/>
    <n v="1"/>
    <x v="0"/>
    <s v="AÇÃO 9: Criação do regimento de trabalho dos intérpretes-tradutores de LIBRAS (TILs)."/>
    <s v="Criação de uma comissão para discutir e elaborar o regimento de trabalho dos TILs."/>
  </r>
  <r>
    <n v="1245"/>
    <x v="0"/>
    <n v="593"/>
    <s v="Criação de uma comissão para discutir e elaborar o regimento de trabalho dos TILs."/>
    <x v="1"/>
    <s v="Normal"/>
    <x v="1"/>
    <s v="25/02/2024 15:17 h"/>
    <s v="01/01/2023"/>
    <s v="31/12/2023"/>
    <n v="70"/>
    <n v="0.7"/>
    <n v="1"/>
    <n v="592"/>
    <n v="9"/>
    <x v="8"/>
    <n v="1"/>
    <x v="0"/>
    <s v="AÇÃO 9: Criação do regimento de trabalho dos intérpretes-tradutores de LIBRAS (TILs)."/>
    <s v="Criação de uma comissão para discutir e elaborar o regimento de trabalho dos TILs."/>
  </r>
  <r>
    <n v="1246"/>
    <x v="0"/>
    <n v="596"/>
    <s v="Criar uma comissão para debater e definir como o NAI poderá oferecer suporte aos estudantes da pós-graduação."/>
    <x v="1"/>
    <s v="Normal"/>
    <x v="0"/>
    <s v="25/02/2024 15:17 h"/>
    <s v="01/01/2022"/>
    <s v="31/12/2022"/>
    <n v="10"/>
    <n v="0.1"/>
    <n v="1"/>
    <n v="595"/>
    <n v="10"/>
    <x v="9"/>
    <n v="1"/>
    <x v="0"/>
    <s v="AÇÃO 10: Ações de suporte e acompanhamento de estudantes com deficiência na pós-graduação stricto sensu."/>
    <s v="Criar uma comissão para debater e definir como o NAI poderá oferecer suporte aos estudantes da pós-graduação."/>
  </r>
  <r>
    <n v="1247"/>
    <x v="0"/>
    <n v="596"/>
    <s v="Criar uma comissão para debater e definir como o NAI poderá oferecer suporte aos estudantes da pós-graduação."/>
    <x v="1"/>
    <s v="Normal"/>
    <x v="1"/>
    <s v="25/02/2024 15:17 h"/>
    <s v="01/01/2023"/>
    <s v="31/12/2023"/>
    <n v="10"/>
    <n v="0.1"/>
    <n v="1"/>
    <n v="595"/>
    <n v="10"/>
    <x v="9"/>
    <n v="1"/>
    <x v="0"/>
    <s v="AÇÃO 10: Ações de suporte e acompanhamento de estudantes com deficiência na pós-graduação stricto sensu."/>
    <s v="Criar uma comissão para debater e definir como o NAI poderá oferecer suporte aos estudantes da pós-graduação."/>
  </r>
  <r>
    <n v="1248"/>
    <x v="0"/>
    <n v="596"/>
    <s v="Criar uma comissão para debater e definir como o NAI poderá oferecer suporte aos estudantes da pós-graduação."/>
    <x v="0"/>
    <s v="Normal"/>
    <x v="2"/>
    <s v="06/10/2022 15:37 h"/>
    <s v="01/01/2024"/>
    <s v="31/12/2024"/>
    <n v="0"/>
    <n v="0"/>
    <n v="0"/>
    <n v="595"/>
    <n v="10"/>
    <x v="9"/>
    <n v="1"/>
    <x v="0"/>
    <s v="AÇÃO 10: Ações de suporte e acompanhamento de estudantes com deficiência na pós-graduação stricto sensu."/>
    <s v="Criar uma comissão para debater e definir como o NAI poderá oferecer suporte aos estudantes da pós-graduação."/>
  </r>
  <r>
    <n v="1249"/>
    <x v="0"/>
    <n v="596"/>
    <s v="Criar uma comissão para debater e definir como o NAI poderá oferecer suporte aos estudantes da pós-graduação."/>
    <x v="0"/>
    <s v="Normal"/>
    <x v="3"/>
    <s v="06/10/2022 15:37 h"/>
    <s v="01/01/2025"/>
    <s v="31/12/2025"/>
    <n v="0"/>
    <n v="0"/>
    <n v="0"/>
    <n v="595"/>
    <n v="10"/>
    <x v="9"/>
    <n v="1"/>
    <x v="0"/>
    <s v="AÇÃO 10: Ações de suporte e acompanhamento de estudantes com deficiência na pós-graduação stricto sensu."/>
    <s v="Criar uma comissão para debater e definir como o NAI poderá oferecer suporte aos estudantes da pós-graduação."/>
  </r>
  <r>
    <n v="1250"/>
    <x v="0"/>
    <n v="596"/>
    <s v="Criar uma comissão para debater e definir como o NAI poderá oferecer suporte aos estudantes da pós-graduação."/>
    <x v="0"/>
    <s v="Normal"/>
    <x v="4"/>
    <s v="06/10/2022 15:38 h"/>
    <s v="01/01/2026"/>
    <s v="31/12/2026"/>
    <n v="0"/>
    <n v="0"/>
    <n v="0"/>
    <n v="595"/>
    <n v="10"/>
    <x v="9"/>
    <n v="1"/>
    <x v="0"/>
    <s v="AÇÃO 10: Ações de suporte e acompanhamento de estudantes com deficiência na pós-graduação stricto sensu."/>
    <s v="Criar uma comissão para debater e definir como o NAI poderá oferecer suporte aos estudantes da pós-graduação."/>
  </r>
  <r>
    <n v="1251"/>
    <x v="0"/>
    <n v="599"/>
    <s v="Criar estratégias para a ampliação da equipe da DIAAF e do NAI."/>
    <x v="0"/>
    <s v="Normal"/>
    <x v="0"/>
    <s v="19/01/2024 11:38 h"/>
    <s v="01/01/2022"/>
    <s v="31/12/2022"/>
    <n v="0"/>
    <n v="0"/>
    <n v="0"/>
    <n v="598"/>
    <n v="11"/>
    <x v="10"/>
    <n v="1"/>
    <x v="0"/>
    <s v="AÇÃO 11: Ampliação do quadro de servidores da DIAAF e do NAI."/>
    <s v="Criar estratégias para a ampliação da equipe da DIAAF e do NAI."/>
  </r>
  <r>
    <n v="1252"/>
    <x v="0"/>
    <n v="599"/>
    <s v="Criar estratégias para a ampliação da equipe da DIAAF e do NAI."/>
    <x v="1"/>
    <s v="Normal"/>
    <x v="1"/>
    <s v="25/02/2024 15:17 h"/>
    <s v="01/01/2023"/>
    <s v="31/12/2023"/>
    <n v="10"/>
    <n v="0.1"/>
    <n v="1"/>
    <n v="598"/>
    <n v="11"/>
    <x v="10"/>
    <n v="1"/>
    <x v="0"/>
    <s v="AÇÃO 11: Ampliação do quadro de servidores da DIAAF e do NAI."/>
    <s v="Criar estratégias para a ampliação da equipe da DIAAF e do NAI."/>
  </r>
  <r>
    <n v="1253"/>
    <x v="0"/>
    <n v="599"/>
    <s v="Criar estratégias para a ampliação da equipe da DIAAF e do NAI."/>
    <x v="0"/>
    <s v="Normal"/>
    <x v="2"/>
    <s v="06/10/2022 15:39 h"/>
    <s v="01/01/2024"/>
    <s v="31/12/2024"/>
    <n v="0"/>
    <n v="0"/>
    <n v="0"/>
    <n v="598"/>
    <n v="11"/>
    <x v="10"/>
    <n v="1"/>
    <x v="0"/>
    <s v="AÇÃO 11: Ampliação do quadro de servidores da DIAAF e do NAI."/>
    <s v="Criar estratégias para a ampliação da equipe da DIAAF e do NAI."/>
  </r>
  <r>
    <n v="1254"/>
    <x v="0"/>
    <n v="599"/>
    <s v="Criar estratégias para a ampliação da equipe da DIAAF e do NAI."/>
    <x v="0"/>
    <s v="Normal"/>
    <x v="3"/>
    <s v="06/10/2022 15:40 h"/>
    <s v="01/01/2025"/>
    <s v="31/12/2025"/>
    <n v="0"/>
    <n v="0"/>
    <n v="0"/>
    <n v="598"/>
    <n v="11"/>
    <x v="10"/>
    <n v="1"/>
    <x v="0"/>
    <s v="AÇÃO 11: Ampliação do quadro de servidores da DIAAF e do NAI."/>
    <s v="Criar estratégias para a ampliação da equipe da DIAAF e do NAI."/>
  </r>
  <r>
    <n v="1255"/>
    <x v="0"/>
    <n v="599"/>
    <s v="Criar estratégias para a ampliação da equipe da DIAAF e do NAI."/>
    <x v="0"/>
    <s v="Normal"/>
    <x v="4"/>
    <s v="06/10/2022 15:40 h"/>
    <s v="01/01/2026"/>
    <s v="31/12/2026"/>
    <n v="0"/>
    <n v="0"/>
    <n v="0"/>
    <n v="598"/>
    <n v="11"/>
    <x v="10"/>
    <n v="1"/>
    <x v="0"/>
    <s v="AÇÃO 11: Ampliação do quadro de servidores da DIAAF e do NAI."/>
    <s v="Criar estratégias para a ampliação da equipe da DIAAF e do NAI."/>
  </r>
  <r>
    <n v="1261"/>
    <x v="1"/>
    <n v="26"/>
    <s v="Nomear Comitê Técnico (CT) e definir cronograma, modelo e lógica de desenvolvimento de trabalho"/>
    <x v="2"/>
    <s v="Normal"/>
    <x v="0"/>
    <s v="25/02/2024 16:11 h"/>
    <s v="01/01/2022"/>
    <s v="31/12/2022"/>
    <n v="100"/>
    <n v="1"/>
    <n v="1"/>
    <n v="25"/>
    <n v="1"/>
    <x v="0"/>
    <n v="1"/>
    <x v="0"/>
    <s v="AÇÃO 1: Elaborar Plano Diretor Físico-Territorial e Patrimonial 2022-2032"/>
    <s v="Nomear Comitê Técnico (CT) e definir cronograma, modelo e lógica de desenvolvimento de trabalho"/>
  </r>
  <r>
    <n v="1262"/>
    <x v="1"/>
    <n v="28"/>
    <s v="Processo de desenvolvimento do Plano Diretor (PD)"/>
    <x v="2"/>
    <s v="Normal"/>
    <x v="0"/>
    <s v="25/02/2024 16:11 h"/>
    <s v="01/01/2022"/>
    <s v="31/12/2022"/>
    <n v="100"/>
    <n v="1"/>
    <n v="1"/>
    <n v="25"/>
    <n v="1"/>
    <x v="0"/>
    <n v="2"/>
    <x v="1"/>
    <s v="AÇÃO 1: Elaborar Plano Diretor Físico-Territorial e Patrimonial 2022-2032"/>
    <s v="Processo de desenvolvimento do Plano Diretor (PD)"/>
  </r>
  <r>
    <n v="1263"/>
    <x v="1"/>
    <n v="30"/>
    <s v="Definir Objetivos, Princípios Norteadores e Temáticas dos Grupos de Trabalho"/>
    <x v="2"/>
    <s v="Normal"/>
    <x v="0"/>
    <s v="25/02/2024 16:11 h"/>
    <s v="01/01/2022"/>
    <s v="31/12/2022"/>
    <n v="100"/>
    <n v="1"/>
    <n v="1"/>
    <n v="25"/>
    <n v="1"/>
    <x v="0"/>
    <n v="3"/>
    <x v="2"/>
    <s v="AÇÃO 1: Elaborar Plano Diretor Físico-Territorial e Patrimonial 2022-2032"/>
    <s v="Definir Objetivos, Princípios Norteadores e Temáticas dos Grupos de Trabalho"/>
  </r>
  <r>
    <n v="1264"/>
    <x v="1"/>
    <n v="32"/>
    <s v="Analisar e sintetizar a situação atual dos Campi, outros territórios, imóveis e infraestrutura da UFJF (diagnóstico)."/>
    <x v="1"/>
    <s v="Normal"/>
    <x v="0"/>
    <s v="26/01/2024 09:53 h"/>
    <s v="01/01/2022"/>
    <s v="31/05/2024"/>
    <n v="60"/>
    <n v="0.6"/>
    <n v="1"/>
    <n v="25"/>
    <n v="1"/>
    <x v="0"/>
    <n v="4"/>
    <x v="3"/>
    <s v="AÇÃO 1: Elaborar Plano Diretor Físico-Territorial e Patrimonial 2022-2032"/>
    <s v="Analisar e sintetizar a situação atual dos Campi, outros territórios, imóveis e infraestrutura da UFJF (diagnóstico)."/>
  </r>
  <r>
    <n v="1265"/>
    <x v="1"/>
    <n v="34"/>
    <s v="Elaborar diretrizes e estratégias para os Campi, outros territórios, imóveis e infraestrutura da UFJF (prognóstico)."/>
    <x v="1"/>
    <s v="Normal"/>
    <x v="0"/>
    <s v="26/01/2024 09:54 h"/>
    <s v="01/01/2022"/>
    <s v="31/05/2024"/>
    <n v="50"/>
    <n v="0.5"/>
    <n v="1"/>
    <n v="25"/>
    <n v="1"/>
    <x v="0"/>
    <n v="5"/>
    <x v="4"/>
    <s v="AÇÃO 1: Elaborar Plano Diretor Físico-Territorial e Patrimonial 2022-2032"/>
    <s v="Elaborar diretrizes e estratégias para os Campi, outros territórios, imóveis e infraestrutura da UFJF (prognóstico)."/>
  </r>
  <r>
    <n v="1266"/>
    <x v="1"/>
    <n v="37"/>
    <s v="Elaborar o Plano Diretor e Implantar"/>
    <x v="1"/>
    <s v="Normal"/>
    <x v="0"/>
    <s v="26/01/2024 10:01 h"/>
    <s v="01/01/2022"/>
    <s v="31/05/2024"/>
    <n v="10"/>
    <n v="0.1"/>
    <n v="1"/>
    <n v="25"/>
    <n v="1"/>
    <x v="0"/>
    <n v="6"/>
    <x v="5"/>
    <s v="AÇÃO 1: Elaborar Plano Diretor Físico-Territorial e Patrimonial 2022-2032"/>
    <s v="Elaborar o Plano Diretor e Implantar"/>
  </r>
  <r>
    <n v="1267"/>
    <x v="1"/>
    <n v="40"/>
    <s v="Nomear Grupos Técnicos (GT) e cronograma de desenvolvimento de trabalho"/>
    <x v="1"/>
    <s v="Normal"/>
    <x v="0"/>
    <s v="26/01/2024 09:55 h"/>
    <s v="01/01/2022"/>
    <s v="31/12/2024"/>
    <n v="10"/>
    <n v="0.1"/>
    <n v="1"/>
    <n v="25"/>
    <n v="1"/>
    <x v="0"/>
    <n v="7"/>
    <x v="6"/>
    <s v="AÇÃO 1: Elaborar Plano Diretor Físico-Territorial e Patrimonial 2022-2032"/>
    <s v="Nomear Grupos Técnicos (GT) e cronograma de desenvolvimento de trabalho"/>
  </r>
  <r>
    <n v="1268"/>
    <x v="1"/>
    <n v="42"/>
    <s v="Estruturar o processo de desenvolvimento do GT"/>
    <x v="1"/>
    <s v="Normal"/>
    <x v="0"/>
    <s v="26/01/2024 09:56 h"/>
    <s v="01/01/2022"/>
    <s v="31/12/2024"/>
    <n v="10"/>
    <n v="0.1"/>
    <n v="1"/>
    <n v="25"/>
    <n v="1"/>
    <x v="0"/>
    <n v="8"/>
    <x v="7"/>
    <s v="AÇÃO 1: Elaborar Plano Diretor Físico-Territorial e Patrimonial 2022-2032"/>
    <s v="Estruturar o processo de desenvolvimento do GT"/>
  </r>
  <r>
    <n v="1269"/>
    <x v="1"/>
    <n v="44"/>
    <s v="Analisar e sintetizar a situação atual dos Campi, outros territórios, imóveis e infraestrutura da UFJF, dentro do escopo do GT"/>
    <x v="0"/>
    <s v="Normal"/>
    <x v="0"/>
    <s v="26/01/2024 10:00 h"/>
    <s v="01/01/2022"/>
    <s v="31/05/2024"/>
    <n v="0"/>
    <n v="0"/>
    <n v="0"/>
    <n v="25"/>
    <n v="1"/>
    <x v="0"/>
    <n v="9"/>
    <x v="8"/>
    <s v="AÇÃO 1: Elaborar Plano Diretor Físico-Territorial e Patrimonial 2022-2032"/>
    <s v="Analisar e sintetizar a situação atual dos Campi, outros territórios, imóveis e infraestrutura da UFJF, dentro do escopo do GT"/>
  </r>
  <r>
    <n v="1270"/>
    <x v="1"/>
    <n v="48"/>
    <s v="Elaborar diretrizes e estratégias para os Campi, outros territórios, imóveis e infraestrutura da UFJF, dentro do escopo do GT"/>
    <x v="0"/>
    <s v="Normal"/>
    <x v="0"/>
    <s v="26/01/2024 09:56 h"/>
    <s v="01/01/2022"/>
    <s v="31/12/2024"/>
    <n v="0"/>
    <n v="0"/>
    <n v="0"/>
    <n v="25"/>
    <n v="1"/>
    <x v="0"/>
    <n v="10"/>
    <x v="9"/>
    <s v="AÇÃO 1: Elaborar Plano Diretor Físico-Territorial e Patrimonial 2022-2032"/>
    <s v="Elaborar diretrizes e estratégias para os Campi, outros territórios, imóveis e infraestrutura da UFJF, dentro do escopo do GT"/>
  </r>
  <r>
    <n v="1271"/>
    <x v="1"/>
    <n v="51"/>
    <s v="Elaborar capítulo e proposições temáticas para o Plano Diretor"/>
    <x v="1"/>
    <s v="Normal"/>
    <x v="0"/>
    <s v="26/01/2024 10:00 h"/>
    <s v="01/01/2022"/>
    <s v="31/05/2024"/>
    <n v="10"/>
    <n v="0.1"/>
    <n v="1"/>
    <n v="25"/>
    <n v="1"/>
    <x v="0"/>
    <n v="11"/>
    <x v="10"/>
    <s v="AÇÃO 1: Elaborar Plano Diretor Físico-Territorial e Patrimonial 2022-2032"/>
    <s v="Elaborar capítulo e proposições temáticas para o Plano Diretor"/>
  </r>
  <r>
    <n v="1272"/>
    <x v="1"/>
    <n v="54"/>
    <s v="Nomear Comitê Permanente de implantação, monitoramento e revisão do Plano Diretor (CP/PD)"/>
    <x v="0"/>
    <s v="Normal"/>
    <x v="1"/>
    <s v="26/01/2024 09:57 h"/>
    <s v="01/01/2023"/>
    <s v="31/05/2023"/>
    <n v="0"/>
    <n v="0"/>
    <n v="0"/>
    <n v="25"/>
    <n v="1"/>
    <x v="0"/>
    <n v="12"/>
    <x v="11"/>
    <s v="AÇÃO 1: Elaborar Plano Diretor Físico-Territorial e Patrimonial 2022-2032"/>
    <s v="Nomear Comitê Permanente de implantação, monitoramento e revisão do Plano Diretor (CP/PD)"/>
  </r>
  <r>
    <n v="1273"/>
    <x v="1"/>
    <n v="54"/>
    <s v="Nomear Comitê Permanente de implantação, monitoramento e revisão do Plano Diretor (CP/PD)"/>
    <x v="0"/>
    <s v="Normal"/>
    <x v="2"/>
    <s v="11/10/2022 15:41 h"/>
    <s v="01/01/2024"/>
    <s v="31/12/2024"/>
    <n v="0"/>
    <n v="0"/>
    <n v="0"/>
    <n v="25"/>
    <n v="1"/>
    <x v="0"/>
    <n v="12"/>
    <x v="11"/>
    <s v="AÇÃO 1: Elaborar Plano Diretor Físico-Territorial e Patrimonial 2022-2032"/>
    <s v="Nomear Comitê Permanente de implantação, monitoramento e revisão do Plano Diretor (CP/PD)"/>
  </r>
  <r>
    <n v="1274"/>
    <x v="1"/>
    <n v="54"/>
    <s v="Nomear Comitê Permanente de implantação, monitoramento e revisão do Plano Diretor (CP/PD)"/>
    <x v="0"/>
    <s v="Normal"/>
    <x v="3"/>
    <s v="11/10/2022 15:41 h"/>
    <s v="01/01/2025"/>
    <s v="31/12/2025"/>
    <n v="0"/>
    <n v="0"/>
    <n v="0"/>
    <n v="25"/>
    <n v="1"/>
    <x v="0"/>
    <n v="12"/>
    <x v="11"/>
    <s v="AÇÃO 1: Elaborar Plano Diretor Físico-Territorial e Patrimonial 2022-2032"/>
    <s v="Nomear Comitê Permanente de implantação, monitoramento e revisão do Plano Diretor (CP/PD)"/>
  </r>
  <r>
    <n v="1275"/>
    <x v="1"/>
    <n v="54"/>
    <s v="Nomear Comitê Permanente de implantação, monitoramento e revisão do Plano Diretor (CP/PD)"/>
    <x v="0"/>
    <s v="Normal"/>
    <x v="4"/>
    <s v="11/10/2022 15:42 h"/>
    <s v="01/01/2026"/>
    <s v="31/12/2026"/>
    <n v="0"/>
    <n v="0"/>
    <n v="0"/>
    <n v="25"/>
    <n v="1"/>
    <x v="0"/>
    <n v="12"/>
    <x v="11"/>
    <s v="AÇÃO 1: Elaborar Plano Diretor Físico-Territorial e Patrimonial 2022-2032"/>
    <s v="Nomear Comitê Permanente de implantação, monitoramento e revisão do Plano Diretor (CP/PD)"/>
  </r>
  <r>
    <n v="1276"/>
    <x v="1"/>
    <n v="57"/>
    <s v="Cronograma de desenvolvimento de atividades"/>
    <x v="0"/>
    <s v="Normal"/>
    <x v="1"/>
    <s v="26/01/2024 09:58 h"/>
    <s v="01/01/2023"/>
    <s v="31/05/2023"/>
    <n v="0"/>
    <n v="0"/>
    <n v="0"/>
    <n v="25"/>
    <n v="1"/>
    <x v="0"/>
    <n v="13"/>
    <x v="12"/>
    <s v="AÇÃO 1: Elaborar Plano Diretor Físico-Territorial e Patrimonial 2022-2032"/>
    <s v="Cronograma de desenvolvimento de atividades"/>
  </r>
  <r>
    <n v="1277"/>
    <x v="1"/>
    <n v="57"/>
    <s v="Cronograma de desenvolvimento de atividades"/>
    <x v="0"/>
    <s v="Normal"/>
    <x v="2"/>
    <s v="11/10/2022 15:43 h"/>
    <s v="01/01/2024"/>
    <s v="31/12/2024"/>
    <n v="0"/>
    <n v="0"/>
    <n v="0"/>
    <n v="25"/>
    <n v="1"/>
    <x v="0"/>
    <n v="13"/>
    <x v="12"/>
    <s v="AÇÃO 1: Elaborar Plano Diretor Físico-Territorial e Patrimonial 2022-2032"/>
    <s v="Cronograma de desenvolvimento de atividades"/>
  </r>
  <r>
    <n v="1278"/>
    <x v="1"/>
    <n v="57"/>
    <s v="Cronograma de desenvolvimento de atividades"/>
    <x v="0"/>
    <s v="Normal"/>
    <x v="3"/>
    <s v="11/10/2022 15:43 h"/>
    <s v="01/01/2025"/>
    <s v="31/12/2025"/>
    <n v="0"/>
    <n v="0"/>
    <n v="0"/>
    <n v="25"/>
    <n v="1"/>
    <x v="0"/>
    <n v="13"/>
    <x v="12"/>
    <s v="AÇÃO 1: Elaborar Plano Diretor Físico-Territorial e Patrimonial 2022-2032"/>
    <s v="Cronograma de desenvolvimento de atividades"/>
  </r>
  <r>
    <n v="1279"/>
    <x v="1"/>
    <n v="57"/>
    <s v="Cronograma de desenvolvimento de atividades"/>
    <x v="0"/>
    <s v="Normal"/>
    <x v="4"/>
    <s v="11/10/2022 15:44 h"/>
    <s v="01/01/2026"/>
    <s v="31/12/2026"/>
    <n v="0"/>
    <n v="0"/>
    <n v="0"/>
    <n v="25"/>
    <n v="1"/>
    <x v="0"/>
    <n v="13"/>
    <x v="12"/>
    <s v="AÇÃO 1: Elaborar Plano Diretor Físico-Territorial e Patrimonial 2022-2032"/>
    <s v="Cronograma de desenvolvimento de atividades"/>
  </r>
  <r>
    <n v="1280"/>
    <x v="1"/>
    <n v="58"/>
    <s v="Elaborar Plano de Investimento"/>
    <x v="1"/>
    <s v="Normal"/>
    <x v="0"/>
    <s v="26/01/2024 09:58 h"/>
    <s v="01/07/2022"/>
    <s v="31/05/2024"/>
    <n v="80"/>
    <n v="0.8"/>
    <n v="1"/>
    <n v="25"/>
    <n v="1"/>
    <x v="0"/>
    <n v="14"/>
    <x v="13"/>
    <s v="AÇÃO 1: Elaborar Plano Diretor Físico-Territorial e Patrimonial 2022-2032"/>
    <s v="Elaborar Plano de Investimento"/>
  </r>
  <r>
    <n v="1281"/>
    <x v="1"/>
    <n v="58"/>
    <s v="Elaborar Plano de Investimento"/>
    <x v="1"/>
    <s v="Normal"/>
    <x v="1"/>
    <s v="26/01/2024 09:59 h"/>
    <s v="01/01/2023"/>
    <s v="30/05/2023"/>
    <n v="80"/>
    <n v="0.8"/>
    <n v="1"/>
    <n v="25"/>
    <n v="1"/>
    <x v="0"/>
    <n v="14"/>
    <x v="13"/>
    <s v="AÇÃO 1: Elaborar Plano Diretor Físico-Territorial e Patrimonial 2022-2032"/>
    <s v="Elaborar Plano de Investimento"/>
  </r>
  <r>
    <n v="1282"/>
    <x v="1"/>
    <n v="60"/>
    <s v="Renovar contratos de licença de softwares."/>
    <x v="1"/>
    <s v="Normal"/>
    <x v="0"/>
    <s v="26/01/2024 09:17 h"/>
    <s v="01/01/2022"/>
    <s v="31/12/2022"/>
    <n v="30"/>
    <n v="0.3"/>
    <n v="1"/>
    <n v="59"/>
    <n v="2"/>
    <x v="1"/>
    <n v="1"/>
    <x v="0"/>
    <s v="AÇÃO 2: Continuar a implantação do Sistema BIM para projetos de arquitetura e engenharia, na PROINFRA."/>
    <s v="Renovar contratos de licença de softwares."/>
  </r>
  <r>
    <n v="1283"/>
    <x v="1"/>
    <n v="60"/>
    <s v="Renovar contratos de licença de softwares."/>
    <x v="1"/>
    <s v="Normal"/>
    <x v="1"/>
    <s v="26/01/2024 09:18 h"/>
    <s v="01/01/2023"/>
    <s v="31/12/2023"/>
    <n v="40"/>
    <n v="0.4"/>
    <n v="1"/>
    <n v="59"/>
    <n v="2"/>
    <x v="1"/>
    <n v="1"/>
    <x v="0"/>
    <s v="AÇÃO 2: Continuar a implantação do Sistema BIM para projetos de arquitetura e engenharia, na PROINFRA."/>
    <s v="Renovar contratos de licença de softwares."/>
  </r>
  <r>
    <n v="1284"/>
    <x v="1"/>
    <n v="60"/>
    <s v="Renovar contratos de licença de softwares."/>
    <x v="0"/>
    <s v="Normal"/>
    <x v="2"/>
    <s v="11/10/2022 15:48 h"/>
    <s v="01/01/2024"/>
    <s v="31/12/2024"/>
    <n v="0"/>
    <n v="0"/>
    <n v="0"/>
    <n v="59"/>
    <n v="2"/>
    <x v="1"/>
    <n v="1"/>
    <x v="0"/>
    <s v="AÇÃO 2: Continuar a implantação do Sistema BIM para projetos de arquitetura e engenharia, na PROINFRA."/>
    <s v="Renovar contratos de licença de softwares."/>
  </r>
  <r>
    <n v="1285"/>
    <x v="1"/>
    <n v="60"/>
    <s v="Renovar contratos de licença de softwares."/>
    <x v="0"/>
    <s v="Normal"/>
    <x v="3"/>
    <s v="11/10/2022 15:49 h"/>
    <s v="01/01/2025"/>
    <s v="31/12/2025"/>
    <n v="0"/>
    <n v="0"/>
    <n v="0"/>
    <n v="59"/>
    <n v="2"/>
    <x v="1"/>
    <n v="1"/>
    <x v="0"/>
    <s v="AÇÃO 2: Continuar a implantação do Sistema BIM para projetos de arquitetura e engenharia, na PROINFRA."/>
    <s v="Renovar contratos de licença de softwares."/>
  </r>
  <r>
    <n v="1286"/>
    <x v="1"/>
    <n v="60"/>
    <s v="Renovar contratos de licença de softwares."/>
    <x v="0"/>
    <s v="Normal"/>
    <x v="4"/>
    <s v="11/10/2022 15:49 h"/>
    <s v="01/01/2026"/>
    <s v="31/12/2026"/>
    <n v="0"/>
    <n v="0"/>
    <n v="0"/>
    <n v="59"/>
    <n v="2"/>
    <x v="1"/>
    <n v="1"/>
    <x v="0"/>
    <s v="AÇÃO 2: Continuar a implantação do Sistema BIM para projetos de arquitetura e engenharia, na PROINFRA."/>
    <s v="Renovar contratos de licença de softwares."/>
  </r>
  <r>
    <n v="1287"/>
    <x v="1"/>
    <n v="62"/>
    <s v="Adquirir novos softwares e plugins."/>
    <x v="1"/>
    <s v="Normal"/>
    <x v="0"/>
    <s v="26/01/2024 09:16 h"/>
    <s v="01/01/2022"/>
    <s v="31/12/2022"/>
    <n v="40"/>
    <n v="0.4"/>
    <n v="1"/>
    <n v="59"/>
    <n v="2"/>
    <x v="1"/>
    <n v="2"/>
    <x v="1"/>
    <s v="AÇÃO 2: Continuar a implantação do Sistema BIM para projetos de arquitetura e engenharia, na PROINFRA."/>
    <s v="Adquirir novos softwares e plugins."/>
  </r>
  <r>
    <n v="1288"/>
    <x v="1"/>
    <n v="62"/>
    <s v="Adquirir novos softwares e plugins."/>
    <x v="1"/>
    <s v="Normal"/>
    <x v="1"/>
    <s v="26/01/2024 09:19 h"/>
    <s v="01/01/2023"/>
    <s v="31/12/2023"/>
    <n v="40"/>
    <n v="0.4"/>
    <n v="1"/>
    <n v="59"/>
    <n v="2"/>
    <x v="1"/>
    <n v="2"/>
    <x v="1"/>
    <s v="AÇÃO 2: Continuar a implantação do Sistema BIM para projetos de arquitetura e engenharia, na PROINFRA."/>
    <s v="Adquirir novos softwares e plugins."/>
  </r>
  <r>
    <n v="1289"/>
    <x v="1"/>
    <n v="62"/>
    <s v="Adquirir novos softwares e plugins."/>
    <x v="0"/>
    <s v="Normal"/>
    <x v="2"/>
    <s v="11/10/2022 15:51 h"/>
    <s v="01/01/2024"/>
    <s v="31/12/2024"/>
    <n v="0"/>
    <n v="0"/>
    <n v="0"/>
    <n v="59"/>
    <n v="2"/>
    <x v="1"/>
    <n v="2"/>
    <x v="1"/>
    <s v="AÇÃO 2: Continuar a implantação do Sistema BIM para projetos de arquitetura e engenharia, na PROINFRA."/>
    <s v="Adquirir novos softwares e plugins."/>
  </r>
  <r>
    <n v="1290"/>
    <x v="1"/>
    <n v="62"/>
    <s v="Adquirir novos softwares e plugins."/>
    <x v="0"/>
    <s v="Normal"/>
    <x v="3"/>
    <s v="11/10/2022 15:51 h"/>
    <s v="01/01/2025"/>
    <s v="31/12/2025"/>
    <n v="0"/>
    <n v="0"/>
    <n v="0"/>
    <n v="59"/>
    <n v="2"/>
    <x v="1"/>
    <n v="2"/>
    <x v="1"/>
    <s v="AÇÃO 2: Continuar a implantação do Sistema BIM para projetos de arquitetura e engenharia, na PROINFRA."/>
    <s v="Adquirir novos softwares e plugins."/>
  </r>
  <r>
    <n v="1291"/>
    <x v="1"/>
    <n v="62"/>
    <s v="Adquirir novos softwares e plugins."/>
    <x v="0"/>
    <s v="Normal"/>
    <x v="4"/>
    <s v="11/10/2022 15:52 h"/>
    <s v="01/01/2026"/>
    <s v="31/12/2026"/>
    <n v="0"/>
    <n v="0"/>
    <n v="0"/>
    <n v="59"/>
    <n v="2"/>
    <x v="1"/>
    <n v="2"/>
    <x v="1"/>
    <s v="AÇÃO 2: Continuar a implantação do Sistema BIM para projetos de arquitetura e engenharia, na PROINFRA."/>
    <s v="Adquirir novos softwares e plugins."/>
  </r>
  <r>
    <n v="1292"/>
    <x v="1"/>
    <n v="65"/>
    <s v="Contratar consultoria para implantação de gestão de projetos, gestão de obras e manutenção baseadas em BIM."/>
    <x v="1"/>
    <s v="Normal"/>
    <x v="0"/>
    <s v="26/01/2024 09:20 h"/>
    <s v="01/01/2022"/>
    <s v="31/12/2022"/>
    <n v="10"/>
    <n v="0.1"/>
    <n v="1"/>
    <n v="59"/>
    <n v="2"/>
    <x v="1"/>
    <n v="3"/>
    <x v="2"/>
    <s v="AÇÃO 2: Continuar a implantação do Sistema BIM para projetos de arquitetura e engenharia, na PROINFRA."/>
    <s v="Contratar consultoria para implantação de gestão de projetos, gestão de obras e manutenção baseadas em BIM."/>
  </r>
  <r>
    <n v="1293"/>
    <x v="1"/>
    <n v="65"/>
    <s v="Contratar consultoria para implantação de gestão de projetos, gestão de obras e manutenção baseadas em BIM."/>
    <x v="1"/>
    <s v="Normal"/>
    <x v="1"/>
    <s v="26/01/2024 09:20 h"/>
    <s v="01/01/2023"/>
    <s v="31/12/2023"/>
    <n v="20"/>
    <n v="0.2"/>
    <n v="1"/>
    <n v="59"/>
    <n v="2"/>
    <x v="1"/>
    <n v="3"/>
    <x v="2"/>
    <s v="AÇÃO 2: Continuar a implantação do Sistema BIM para projetos de arquitetura e engenharia, na PROINFRA."/>
    <s v="Contratar consultoria para implantação de gestão de projetos, gestão de obras e manutenção baseadas em BIM."/>
  </r>
  <r>
    <n v="1294"/>
    <x v="1"/>
    <n v="65"/>
    <s v="Contratar consultoria para implantação de gestão de projetos, gestão de obras e manutenção baseadas em BIM."/>
    <x v="0"/>
    <s v="Normal"/>
    <x v="2"/>
    <s v="11/10/2022 15:53 h"/>
    <s v="01/01/2024"/>
    <s v="31/12/2024"/>
    <n v="0"/>
    <n v="0"/>
    <n v="0"/>
    <n v="59"/>
    <n v="2"/>
    <x v="1"/>
    <n v="3"/>
    <x v="2"/>
    <s v="AÇÃO 2: Continuar a implantação do Sistema BIM para projetos de arquitetura e engenharia, na PROINFRA."/>
    <s v="Contratar consultoria para implantação de gestão de projetos, gestão de obras e manutenção baseadas em BIM."/>
  </r>
  <r>
    <n v="1295"/>
    <x v="1"/>
    <n v="65"/>
    <s v="Contratar consultoria para implantação de gestão de projetos, gestão de obras e manutenção baseadas em BIM."/>
    <x v="0"/>
    <s v="Normal"/>
    <x v="3"/>
    <s v="11/10/2022 15:54 h"/>
    <s v="01/01/2025"/>
    <s v="31/12/2025"/>
    <n v="0"/>
    <n v="0"/>
    <n v="0"/>
    <n v="59"/>
    <n v="2"/>
    <x v="1"/>
    <n v="3"/>
    <x v="2"/>
    <s v="AÇÃO 2: Continuar a implantação do Sistema BIM para projetos de arquitetura e engenharia, na PROINFRA."/>
    <s v="Contratar consultoria para implantação de gestão de projetos, gestão de obras e manutenção baseadas em BIM."/>
  </r>
  <r>
    <n v="1296"/>
    <x v="1"/>
    <n v="65"/>
    <s v="Contratar consultoria para implantação de gestão de projetos, gestão de obras e manutenção baseadas em BIM."/>
    <x v="0"/>
    <s v="Normal"/>
    <x v="4"/>
    <s v="11/10/2022 15:54 h"/>
    <s v="01/01/2026"/>
    <s v="31/12/2026"/>
    <n v="0"/>
    <n v="0"/>
    <n v="0"/>
    <n v="59"/>
    <n v="2"/>
    <x v="1"/>
    <n v="3"/>
    <x v="2"/>
    <s v="AÇÃO 2: Continuar a implantação do Sistema BIM para projetos de arquitetura e engenharia, na PROINFRA."/>
    <s v="Contratar consultoria para implantação de gestão de projetos, gestão de obras e manutenção baseadas em BIM."/>
  </r>
  <r>
    <n v="1297"/>
    <x v="1"/>
    <n v="68"/>
    <s v="Oferecer cursos de treinamento em BIM."/>
    <x v="1"/>
    <s v="Normal"/>
    <x v="0"/>
    <s v="26/01/2024 09:20 h"/>
    <s v="01/01/2022"/>
    <s v="31/12/2022"/>
    <n v="10"/>
    <n v="0.1"/>
    <n v="1"/>
    <n v="59"/>
    <n v="2"/>
    <x v="1"/>
    <n v="4"/>
    <x v="3"/>
    <s v="AÇÃO 2: Continuar a implantação do Sistema BIM para projetos de arquitetura e engenharia, na PROINFRA."/>
    <s v="Oferecer cursos de treinamento em BIM."/>
  </r>
  <r>
    <n v="1298"/>
    <x v="1"/>
    <n v="68"/>
    <s v="Oferecer cursos de treinamento em BIM."/>
    <x v="1"/>
    <s v="Normal"/>
    <x v="1"/>
    <s v="26/01/2024 09:21 h"/>
    <s v="01/01/2023"/>
    <s v="31/12/2023"/>
    <n v="20"/>
    <n v="0.2"/>
    <n v="1"/>
    <n v="59"/>
    <n v="2"/>
    <x v="1"/>
    <n v="4"/>
    <x v="3"/>
    <s v="AÇÃO 2: Continuar a implantação do Sistema BIM para projetos de arquitetura e engenharia, na PROINFRA."/>
    <s v="Oferecer cursos de treinamento em BIM."/>
  </r>
  <r>
    <n v="1299"/>
    <x v="1"/>
    <n v="68"/>
    <s v="Oferecer cursos de treinamento em BIM."/>
    <x v="0"/>
    <s v="Normal"/>
    <x v="2"/>
    <s v="11/10/2022 15:55 h"/>
    <s v="01/01/2024"/>
    <s v="31/12/2024"/>
    <n v="0"/>
    <n v="0"/>
    <n v="0"/>
    <n v="59"/>
    <n v="2"/>
    <x v="1"/>
    <n v="4"/>
    <x v="3"/>
    <s v="AÇÃO 2: Continuar a implantação do Sistema BIM para projetos de arquitetura e engenharia, na PROINFRA."/>
    <s v="Oferecer cursos de treinamento em BIM."/>
  </r>
  <r>
    <n v="1300"/>
    <x v="1"/>
    <n v="68"/>
    <s v="Oferecer cursos de treinamento em BIM."/>
    <x v="0"/>
    <s v="Normal"/>
    <x v="3"/>
    <s v="11/10/2022 15:56 h"/>
    <s v="01/01/2025"/>
    <s v="31/12/2025"/>
    <n v="0"/>
    <n v="0"/>
    <n v="0"/>
    <n v="59"/>
    <n v="2"/>
    <x v="1"/>
    <n v="4"/>
    <x v="3"/>
    <s v="AÇÃO 2: Continuar a implantação do Sistema BIM para projetos de arquitetura e engenharia, na PROINFRA."/>
    <s v="Oferecer cursos de treinamento em BIM."/>
  </r>
  <r>
    <n v="1301"/>
    <x v="1"/>
    <n v="68"/>
    <s v="Oferecer cursos de treinamento em BIM."/>
    <x v="0"/>
    <s v="Normal"/>
    <x v="4"/>
    <s v="11/10/2022 15:56 h"/>
    <s v="01/01/2026"/>
    <s v="31/12/2026"/>
    <n v="0"/>
    <n v="0"/>
    <n v="0"/>
    <n v="59"/>
    <n v="2"/>
    <x v="1"/>
    <n v="4"/>
    <x v="3"/>
    <s v="AÇÃO 2: Continuar a implantação do Sistema BIM para projetos de arquitetura e engenharia, na PROINFRA."/>
    <s v="Oferecer cursos de treinamento em BIM."/>
  </r>
  <r>
    <n v="1302"/>
    <x v="1"/>
    <n v="70"/>
    <s v="Garantir bolsas de Treinamento Profissional em Gestão, para alunos das faculdades de Arquitetura e Urbanismo e Engenharia, voltadas à implantação e utilização do BIM."/>
    <x v="1"/>
    <s v="Normal"/>
    <x v="0"/>
    <s v="26/01/2024 09:23 h"/>
    <s v="01/01/2022"/>
    <s v="31/12/2022"/>
    <n v="10"/>
    <n v="0.1"/>
    <n v="1"/>
    <n v="59"/>
    <n v="2"/>
    <x v="1"/>
    <n v="5"/>
    <x v="4"/>
    <s v="AÇÃO 2: Continuar a implantação do Sistema BIM para projetos de arquitetura e engenharia, na PROINFRA."/>
    <s v="Garantir bolsas de Treinamento Profissional em Gestão, para alunos das faculdades de Arquitetura e Urbanismo e Engenharia, voltadas à implantação e utilização do BIM."/>
  </r>
  <r>
    <n v="1303"/>
    <x v="1"/>
    <n v="70"/>
    <s v="Garantir bolsas de Treinamento Profissional em Gestão, para alunos das faculdades de Arquitetura e Urbanismo e Engenharia, voltadas à implantação e utilização do BIM."/>
    <x v="1"/>
    <s v="Normal"/>
    <x v="1"/>
    <s v="26/01/2024 09:23 h"/>
    <s v="01/01/2023"/>
    <s v="31/12/2023"/>
    <n v="20"/>
    <n v="0.2"/>
    <n v="1"/>
    <n v="59"/>
    <n v="2"/>
    <x v="1"/>
    <n v="5"/>
    <x v="4"/>
    <s v="AÇÃO 2: Continuar a implantação do Sistema BIM para projetos de arquitetura e engenharia, na PROINFRA."/>
    <s v="Garantir bolsas de Treinamento Profissional em Gestão, para alunos das faculdades de Arquitetura e Urbanismo e Engenharia, voltadas à implantação e utilização do BIM."/>
  </r>
  <r>
    <n v="1304"/>
    <x v="1"/>
    <n v="70"/>
    <s v="Garantir bolsas de Treinamento Profissional em Gestão, para alunos das faculdades de Arquitetura e Urbanismo e Engenharia, voltadas à implantação e utilização do BIM."/>
    <x v="0"/>
    <s v="Normal"/>
    <x v="2"/>
    <s v="11/10/2022 15:58 h"/>
    <s v="01/01/2024"/>
    <s v="31/12/2024"/>
    <n v="0"/>
    <n v="0"/>
    <n v="0"/>
    <n v="59"/>
    <n v="2"/>
    <x v="1"/>
    <n v="5"/>
    <x v="4"/>
    <s v="AÇÃO 2: Continuar a implantação do Sistema BIM para projetos de arquitetura e engenharia, na PROINFRA."/>
    <s v="Garantir bolsas de Treinamento Profissional em Gestão, para alunos das faculdades de Arquitetura e Urbanismo e Engenharia, voltadas à implantação e utilização do BIM."/>
  </r>
  <r>
    <n v="1305"/>
    <x v="1"/>
    <n v="70"/>
    <s v="Garantir bolsas de Treinamento Profissional em Gestão, para alunos das faculdades de Arquitetura e Urbanismo e Engenharia, voltadas à implantação e utilização do BIM."/>
    <x v="0"/>
    <s v="Normal"/>
    <x v="3"/>
    <s v="11/10/2022 15:59 h"/>
    <s v="01/01/2025"/>
    <s v="31/12/2025"/>
    <n v="0"/>
    <n v="0"/>
    <n v="0"/>
    <n v="59"/>
    <n v="2"/>
    <x v="1"/>
    <n v="5"/>
    <x v="4"/>
    <s v="AÇÃO 2: Continuar a implantação do Sistema BIM para projetos de arquitetura e engenharia, na PROINFRA."/>
    <s v="Garantir bolsas de Treinamento Profissional em Gestão, para alunos das faculdades de Arquitetura e Urbanismo e Engenharia, voltadas à implantação e utilização do BIM."/>
  </r>
  <r>
    <n v="1306"/>
    <x v="1"/>
    <n v="70"/>
    <s v="Garantir bolsas de Treinamento Profissional em Gestão, para alunos das faculdades de Arquitetura e Urbanismo e Engenharia, voltadas à implantação e utilização do BIM."/>
    <x v="0"/>
    <s v="Normal"/>
    <x v="4"/>
    <s v="11/10/2022 15:59 h"/>
    <s v="01/01/2026"/>
    <s v="31/12/2026"/>
    <n v="0"/>
    <n v="0"/>
    <n v="0"/>
    <n v="59"/>
    <n v="2"/>
    <x v="1"/>
    <n v="5"/>
    <x v="4"/>
    <s v="AÇÃO 2: Continuar a implantação do Sistema BIM para projetos de arquitetura e engenharia, na PROINFRA."/>
    <s v="Garantir bolsas de Treinamento Profissional em Gestão, para alunos das faculdades de Arquitetura e Urbanismo e Engenharia, voltadas à implantação e utilização do BIM."/>
  </r>
  <r>
    <n v="1307"/>
    <x v="1"/>
    <n v="72"/>
    <s v="Ofertar disciplina extensionista voltada para o BIM, nas Faculdades de Arquitetura e Urbanismo e Engenharia em parceria com a PROGAD e PROINFRA."/>
    <x v="1"/>
    <s v="Normal"/>
    <x v="0"/>
    <s v="26/01/2024 09:18 h"/>
    <s v="01/01/2022"/>
    <s v="31/12/2022"/>
    <n v="10"/>
    <n v="0.1"/>
    <n v="1"/>
    <n v="59"/>
    <n v="2"/>
    <x v="1"/>
    <n v="6"/>
    <x v="5"/>
    <s v="AÇÃO 2: Continuar a implantação do Sistema BIM para projetos de arquitetura e engenharia, na PROINFRA."/>
    <s v="Ofertar disciplina extensionista voltada para o BIM, nas Faculdades de Arquitetura e Urbanismo e Engenharia em parceria com a PROGAD e PROINFRA."/>
  </r>
  <r>
    <n v="1308"/>
    <x v="1"/>
    <n v="72"/>
    <s v="Ofertar disciplina extensionista voltada para o BIM, nas Faculdades de Arquitetura e Urbanismo e Engenharia em parceria com a PROGAD e PROINFRA."/>
    <x v="1"/>
    <s v="Normal"/>
    <x v="1"/>
    <s v="26/01/2024 09:18 h"/>
    <s v="01/01/2023"/>
    <s v="31/12/2023"/>
    <n v="20"/>
    <n v="0.2"/>
    <n v="1"/>
    <n v="59"/>
    <n v="2"/>
    <x v="1"/>
    <n v="6"/>
    <x v="5"/>
    <s v="AÇÃO 2: Continuar a implantação do Sistema BIM para projetos de arquitetura e engenharia, na PROINFRA."/>
    <s v="Ofertar disciplina extensionista voltada para o BIM, nas Faculdades de Arquitetura e Urbanismo e Engenharia em parceria com a PROGAD e PROINFRA."/>
  </r>
  <r>
    <n v="1309"/>
    <x v="1"/>
    <n v="72"/>
    <s v="Ofertar disciplina extensionista voltada para o BIM, nas Faculdades de Arquitetura e Urbanismo e Engenharia em parceria com a PROGAD e PROINFRA."/>
    <x v="0"/>
    <s v="Normal"/>
    <x v="2"/>
    <s v="11/10/2022 16:01 h"/>
    <s v="01/01/2024"/>
    <s v="31/12/2024"/>
    <n v="0"/>
    <n v="0"/>
    <n v="0"/>
    <n v="59"/>
    <n v="2"/>
    <x v="1"/>
    <n v="6"/>
    <x v="5"/>
    <s v="AÇÃO 2: Continuar a implantação do Sistema BIM para projetos de arquitetura e engenharia, na PROINFRA."/>
    <s v="Ofertar disciplina extensionista voltada para o BIM, nas Faculdades de Arquitetura e Urbanismo e Engenharia em parceria com a PROGAD e PROINFRA."/>
  </r>
  <r>
    <n v="1310"/>
    <x v="1"/>
    <n v="72"/>
    <s v="Ofertar disciplina extensionista voltada para o BIM, nas Faculdades de Arquitetura e Urbanismo e Engenharia em parceria com a PROGAD e PROINFRA."/>
    <x v="0"/>
    <s v="Normal"/>
    <x v="3"/>
    <s v="11/10/2022 16:01 h"/>
    <s v="01/01/2025"/>
    <s v="31/12/2025"/>
    <n v="0"/>
    <n v="0"/>
    <n v="0"/>
    <n v="59"/>
    <n v="2"/>
    <x v="1"/>
    <n v="6"/>
    <x v="5"/>
    <s v="AÇÃO 2: Continuar a implantação do Sistema BIM para projetos de arquitetura e engenharia, na PROINFRA."/>
    <s v="Ofertar disciplina extensionista voltada para o BIM, nas Faculdades de Arquitetura e Urbanismo e Engenharia em parceria com a PROGAD e PROINFRA."/>
  </r>
  <r>
    <n v="1311"/>
    <x v="1"/>
    <n v="72"/>
    <s v="Ofertar disciplina extensionista voltada para o BIM, nas Faculdades de Arquitetura e Urbanismo e Engenharia em parceria com a PROGAD e PROINFRA."/>
    <x v="0"/>
    <s v="Normal"/>
    <x v="4"/>
    <s v="11/10/2022 16:01 h"/>
    <s v="01/01/2026"/>
    <s v="31/12/2026"/>
    <n v="0"/>
    <n v="0"/>
    <n v="0"/>
    <n v="59"/>
    <n v="2"/>
    <x v="1"/>
    <n v="6"/>
    <x v="5"/>
    <s v="AÇÃO 2: Continuar a implantação do Sistema BIM para projetos de arquitetura e engenharia, na PROINFRA."/>
    <s v="Ofertar disciplina extensionista voltada para o BIM, nas Faculdades de Arquitetura e Urbanismo e Engenharia em parceria com a PROGAD e PROINFRA."/>
  </r>
  <r>
    <n v="1312"/>
    <x v="1"/>
    <n v="74"/>
    <s v="Adquirir equipamentos, hardwares, robustos de alta performance visando agilidade na utilização do BIM e produção de Nuvem de Pontos."/>
    <x v="0"/>
    <s v="Normal"/>
    <x v="0"/>
    <s v="26/01/2024 09:12 h"/>
    <s v="01/01/2022"/>
    <s v="31/12/2022"/>
    <n v="0"/>
    <n v="0"/>
    <n v="0"/>
    <n v="59"/>
    <n v="2"/>
    <x v="1"/>
    <n v="7"/>
    <x v="6"/>
    <s v="AÇÃO 2: Continuar a implantação do Sistema BIM para projetos de arquitetura e engenharia, na PROINFRA."/>
    <s v="Adquirir equipamentos, hardwares, robustos de alta performance visando agilidade na utilização do BIM e produção de Nuvem de Pontos."/>
  </r>
  <r>
    <n v="1313"/>
    <x v="1"/>
    <n v="74"/>
    <s v="Adquirir equipamentos, hardwares, robustos de alta performance visando agilidade na utilização do BIM e produção de Nuvem de Pontos."/>
    <x v="2"/>
    <s v="Normal"/>
    <x v="1"/>
    <s v="25/02/2024 16:11 h"/>
    <s v="01/01/2023"/>
    <s v="31/12/2023"/>
    <n v="100"/>
    <n v="1"/>
    <n v="1"/>
    <n v="59"/>
    <n v="2"/>
    <x v="1"/>
    <n v="7"/>
    <x v="6"/>
    <s v="AÇÃO 2: Continuar a implantação do Sistema BIM para projetos de arquitetura e engenharia, na PROINFRA."/>
    <s v="Adquirir equipamentos, hardwares, robustos de alta performance visando agilidade na utilização do BIM e produção de Nuvem de Pontos."/>
  </r>
  <r>
    <n v="1314"/>
    <x v="1"/>
    <n v="74"/>
    <s v="Adquirir equipamentos, hardwares, robustos de alta performance visando agilidade na utilização do BIM e produção de Nuvem de Pontos."/>
    <x v="0"/>
    <s v="Normal"/>
    <x v="2"/>
    <s v="11/10/2022 16:02 h"/>
    <s v="01/01/2024"/>
    <s v="31/12/2024"/>
    <n v="0"/>
    <n v="0"/>
    <n v="0"/>
    <n v="59"/>
    <n v="2"/>
    <x v="1"/>
    <n v="7"/>
    <x v="6"/>
    <s v="AÇÃO 2: Continuar a implantação do Sistema BIM para projetos de arquitetura e engenharia, na PROINFRA."/>
    <s v="Adquirir equipamentos, hardwares, robustos de alta performance visando agilidade na utilização do BIM e produção de Nuvem de Pontos."/>
  </r>
  <r>
    <n v="1315"/>
    <x v="1"/>
    <n v="74"/>
    <s v="Adquirir equipamentos, hardwares, robustos de alta performance visando agilidade na utilização do BIM e produção de Nuvem de Pontos."/>
    <x v="0"/>
    <s v="Normal"/>
    <x v="3"/>
    <s v="11/10/2022 16:03 h"/>
    <s v="01/01/2025"/>
    <s v="31/12/2025"/>
    <n v="0"/>
    <n v="0"/>
    <n v="0"/>
    <n v="59"/>
    <n v="2"/>
    <x v="1"/>
    <n v="7"/>
    <x v="6"/>
    <s v="AÇÃO 2: Continuar a implantação do Sistema BIM para projetos de arquitetura e engenharia, na PROINFRA."/>
    <s v="Adquirir equipamentos, hardwares, robustos de alta performance visando agilidade na utilização do BIM e produção de Nuvem de Pontos."/>
  </r>
  <r>
    <n v="1316"/>
    <x v="1"/>
    <n v="74"/>
    <s v="Adquirir equipamentos, hardwares, robustos de alta performance visando agilidade na utilização do BIM e produção de Nuvem de Pontos."/>
    <x v="0"/>
    <s v="Normal"/>
    <x v="4"/>
    <s v="11/10/2022 16:03 h"/>
    <s v="01/01/2026"/>
    <s v="31/12/2026"/>
    <n v="0"/>
    <n v="0"/>
    <n v="0"/>
    <n v="59"/>
    <n v="2"/>
    <x v="1"/>
    <n v="7"/>
    <x v="6"/>
    <s v="AÇÃO 2: Continuar a implantação do Sistema BIM para projetos de arquitetura e engenharia, na PROINFRA."/>
    <s v="Adquirir equipamentos, hardwares, robustos de alta performance visando agilidade na utilização do BIM e produção de Nuvem de Pontos."/>
  </r>
  <r>
    <n v="1317"/>
    <x v="1"/>
    <n v="77"/>
    <s v="Adquirir softwares para geração e tratamento da informação de nuvem de pontos."/>
    <x v="1"/>
    <s v="Normal"/>
    <x v="0"/>
    <s v="26/01/2024 09:23 h"/>
    <s v="01/01/2022"/>
    <s v="31/12/2022"/>
    <n v="10"/>
    <n v="0.1"/>
    <n v="1"/>
    <n v="59"/>
    <n v="2"/>
    <x v="1"/>
    <n v="8"/>
    <x v="7"/>
    <s v="AÇÃO 2: Continuar a implantação do Sistema BIM para projetos de arquitetura e engenharia, na PROINFRA."/>
    <s v="Adquirir softwares para geração e tratamento da informação de nuvem de pontos."/>
  </r>
  <r>
    <n v="1318"/>
    <x v="1"/>
    <n v="77"/>
    <s v="Adquirir softwares para geração e tratamento da informação de nuvem de pontos."/>
    <x v="1"/>
    <s v="Normal"/>
    <x v="1"/>
    <s v="26/01/2024 09:24 h"/>
    <s v="01/01/2023"/>
    <s v="31/12/2023"/>
    <n v="20"/>
    <n v="0.2"/>
    <n v="1"/>
    <n v="59"/>
    <n v="2"/>
    <x v="1"/>
    <n v="8"/>
    <x v="7"/>
    <s v="AÇÃO 2: Continuar a implantação do Sistema BIM para projetos de arquitetura e engenharia, na PROINFRA."/>
    <s v="Adquirir softwares para geração e tratamento da informação de nuvem de pontos."/>
  </r>
  <r>
    <n v="1319"/>
    <x v="1"/>
    <n v="77"/>
    <s v="Adquirir softwares para geração e tratamento da informação de nuvem de pontos."/>
    <x v="0"/>
    <s v="Normal"/>
    <x v="2"/>
    <s v="11/10/2022 16:04 h"/>
    <s v="01/01/2024"/>
    <s v="31/12/2024"/>
    <n v="0"/>
    <n v="0"/>
    <n v="0"/>
    <n v="59"/>
    <n v="2"/>
    <x v="1"/>
    <n v="8"/>
    <x v="7"/>
    <s v="AÇÃO 2: Continuar a implantação do Sistema BIM para projetos de arquitetura e engenharia, na PROINFRA."/>
    <s v="Adquirir softwares para geração e tratamento da informação de nuvem de pontos."/>
  </r>
  <r>
    <n v="1320"/>
    <x v="1"/>
    <n v="77"/>
    <s v="Adquirir softwares para geração e tratamento da informação de nuvem de pontos."/>
    <x v="0"/>
    <s v="Normal"/>
    <x v="3"/>
    <s v="11/10/2022 16:05 h"/>
    <s v="01/01/2025"/>
    <s v="31/12/2025"/>
    <n v="0"/>
    <n v="0"/>
    <n v="0"/>
    <n v="59"/>
    <n v="2"/>
    <x v="1"/>
    <n v="8"/>
    <x v="7"/>
    <s v="AÇÃO 2: Continuar a implantação do Sistema BIM para projetos de arquitetura e engenharia, na PROINFRA."/>
    <s v="Adquirir softwares para geração e tratamento da informação de nuvem de pontos."/>
  </r>
  <r>
    <n v="1321"/>
    <x v="1"/>
    <n v="77"/>
    <s v="Adquirir softwares para geração e tratamento da informação de nuvem de pontos."/>
    <x v="0"/>
    <s v="Normal"/>
    <x v="4"/>
    <s v="11/10/2022 16:05 h"/>
    <s v="01/01/2026"/>
    <s v="31/12/2026"/>
    <n v="0"/>
    <n v="0"/>
    <n v="0"/>
    <n v="59"/>
    <n v="2"/>
    <x v="1"/>
    <n v="8"/>
    <x v="7"/>
    <s v="AÇÃO 2: Continuar a implantação do Sistema BIM para projetos de arquitetura e engenharia, na PROINFRA."/>
    <s v="Adquirir softwares para geração e tratamento da informação de nuvem de pontos."/>
  </r>
  <r>
    <n v="1322"/>
    <x v="1"/>
    <n v="81"/>
    <s v="Submeter o novo endereçamento dos Setores do Campus ao CONSU, para análise e aprovação."/>
    <x v="1"/>
    <s v="Normal"/>
    <x v="0"/>
    <s v="26/01/2024 10:09 h"/>
    <s v="01/01/2022"/>
    <s v="31/05/2024"/>
    <n v="70"/>
    <n v="0.7"/>
    <n v="1"/>
    <n v="80"/>
    <n v="3"/>
    <x v="2"/>
    <n v="1"/>
    <x v="0"/>
    <s v="AÇÃO 3: Implantar novo endereçamento do Campus Sede e Edificações da UFJF na cidade de Juiz de Fora"/>
    <s v="Submeter o novo endereçamento dos Setores do Campus ao CONSU, para análise e aprovação."/>
  </r>
  <r>
    <n v="1323"/>
    <x v="1"/>
    <n v="83"/>
    <s v="Elaborar manual de comunicação visual externa das edificações, visando padronização projeto e implantação e dar publicidade ao novo endereçamento atualizando as informações do site institucional, atualmente acessado em:"/>
    <x v="0"/>
    <s v="Normal"/>
    <x v="0"/>
    <s v="26/01/2024 10:10 h"/>
    <s v="01/01/2022"/>
    <s v="31/05/2024"/>
    <n v="0"/>
    <n v="0"/>
    <n v="0"/>
    <n v="80"/>
    <n v="3"/>
    <x v="2"/>
    <n v="2"/>
    <x v="1"/>
    <s v="AÇÃO 3: Implantar novo endereçamento do Campus Sede e Edificações da UFJF na cidade de Juiz de Fora"/>
    <s v="Elaborar manual de comunicação visual externa das edificações, visando padronização projeto e implantação e dar publicidade ao novo endereçamento atualizando as informações do site institucional, atualmente acessado em:"/>
  </r>
  <r>
    <n v="1324"/>
    <x v="1"/>
    <n v="85"/>
    <s v="Submeter o novo sistema de endereçamento dos ambientes internos das edificações do Campus Sede e Edificações da UFJF na cidade de Juiz de Fora ao CONSU para análise a aprovação."/>
    <x v="0"/>
    <s v="Normal"/>
    <x v="0"/>
    <s v="26/01/2024 10:12 h"/>
    <s v="01/01/2022"/>
    <s v="31/05/2024"/>
    <n v="0"/>
    <n v="0"/>
    <n v="0"/>
    <n v="80"/>
    <n v="3"/>
    <x v="2"/>
    <n v="3"/>
    <x v="2"/>
    <s v="AÇÃO 3: Implantar novo endereçamento do Campus Sede e Edificações da UFJF na cidade de Juiz de Fora"/>
    <s v="Submeter o novo sistema de endereçamento dos ambientes internos das edificações do Campus Sede e Edificações da UFJF na cidade de Juiz de Fora ao CONSU para análise a aprovação."/>
  </r>
  <r>
    <n v="1325"/>
    <x v="1"/>
    <n v="87"/>
    <s v="Dar publicidade ao novo endereçamento atualizando as informações dos sites das diversas unidades administrativas e acadêmicas."/>
    <x v="0"/>
    <s v="Normal"/>
    <x v="0"/>
    <s v="26/01/2024 10:13 h"/>
    <s v="01/01/2022"/>
    <s v="31/05/2024"/>
    <n v="0"/>
    <n v="0"/>
    <n v="0"/>
    <n v="80"/>
    <n v="3"/>
    <x v="2"/>
    <n v="4"/>
    <x v="3"/>
    <s v="AÇÃO 3: Implantar novo endereçamento do Campus Sede e Edificações da UFJF na cidade de Juiz de Fora"/>
    <s v="Dar publicidade ao novo endereçamento atualizando as informações dos sites das diversas unidades administrativas e acadêmicas."/>
  </r>
  <r>
    <n v="1326"/>
    <x v="1"/>
    <n v="87"/>
    <s v="Dar publicidade ao novo endereçamento atualizando as informações dos sites das diversas unidades administrativas e acadêmicas."/>
    <x v="0"/>
    <s v="Normal"/>
    <x v="1"/>
    <s v="26/01/2024 10:13 h"/>
    <s v="01/01/2023"/>
    <s v="31/05/2024"/>
    <n v="0"/>
    <n v="0"/>
    <n v="0"/>
    <n v="80"/>
    <n v="3"/>
    <x v="2"/>
    <n v="4"/>
    <x v="3"/>
    <s v="AÇÃO 3: Implantar novo endereçamento do Campus Sede e Edificações da UFJF na cidade de Juiz de Fora"/>
    <s v="Dar publicidade ao novo endereçamento atualizando as informações dos sites das diversas unidades administrativas e acadêmicas."/>
  </r>
  <r>
    <n v="1327"/>
    <x v="1"/>
    <n v="89"/>
    <s v="Elaborar manual de comunicação visual interna das edificações, visando padronização projeto e implantação."/>
    <x v="0"/>
    <s v="Normal"/>
    <x v="0"/>
    <s v="26/01/2024 10:14 h"/>
    <s v="01/01/2022"/>
    <s v="31/05/2024"/>
    <n v="0"/>
    <n v="0"/>
    <n v="0"/>
    <n v="80"/>
    <n v="3"/>
    <x v="2"/>
    <n v="5"/>
    <x v="4"/>
    <s v="AÇÃO 3: Implantar novo endereçamento do Campus Sede e Edificações da UFJF na cidade de Juiz de Fora"/>
    <s v="Elaborar manual de comunicação visual interna das edificações, visando padronização projeto e implantação."/>
  </r>
  <r>
    <n v="1328"/>
    <x v="1"/>
    <n v="89"/>
    <s v="Elaborar manual de comunicação visual interna das edificações, visando padronização projeto e implantação."/>
    <x v="0"/>
    <s v="Normal"/>
    <x v="1"/>
    <s v="26/01/2024 10:14 h"/>
    <s v="01/01/2023"/>
    <s v="31/05/2024"/>
    <n v="0"/>
    <n v="0"/>
    <n v="0"/>
    <n v="80"/>
    <n v="3"/>
    <x v="2"/>
    <n v="5"/>
    <x v="4"/>
    <s v="AÇÃO 3: Implantar novo endereçamento do Campus Sede e Edificações da UFJF na cidade de Juiz de Fora"/>
    <s v="Elaborar manual de comunicação visual interna das edificações, visando padronização projeto e implantação."/>
  </r>
  <r>
    <n v="1329"/>
    <x v="1"/>
    <n v="93"/>
    <s v="Implantar sistema padronizado de comunicação visual externa dos edifícios, incluindo a sistema Wayfinding."/>
    <x v="0"/>
    <s v="Normal"/>
    <x v="0"/>
    <s v="26/01/2024 10:15 h"/>
    <s v="01/01/2022"/>
    <s v="31/05/2024"/>
    <n v="0"/>
    <n v="0"/>
    <n v="0"/>
    <n v="80"/>
    <n v="3"/>
    <x v="2"/>
    <n v="7"/>
    <x v="6"/>
    <s v="AÇÃO 3: Implantar novo endereçamento do Campus Sede e Edificações da UFJF na cidade de Juiz de Fora"/>
    <s v="Implantar sistema padronizado de comunicação visual externa dos edifícios, incluindo a sistema Wayfinding."/>
  </r>
  <r>
    <n v="1330"/>
    <x v="1"/>
    <n v="93"/>
    <s v="Implantar sistema padronizado de comunicação visual externa dos edifícios, incluindo a sistema Wayfinding."/>
    <x v="0"/>
    <s v="Normal"/>
    <x v="1"/>
    <s v="26/01/2024 10:15 h"/>
    <s v="01/01/2023"/>
    <s v="31/05/2024"/>
    <n v="0"/>
    <n v="0"/>
    <n v="0"/>
    <n v="80"/>
    <n v="3"/>
    <x v="2"/>
    <n v="7"/>
    <x v="6"/>
    <s v="AÇÃO 3: Implantar novo endereçamento do Campus Sede e Edificações da UFJF na cidade de Juiz de Fora"/>
    <s v="Implantar sistema padronizado de comunicação visual externa dos edifícios, incluindo a sistema Wayfinding."/>
  </r>
  <r>
    <n v="1331"/>
    <x v="1"/>
    <n v="95"/>
    <s v="Implantar sistema padronizado de comunicação visual interna dos edifícios, incluindo sistema Wayfinding."/>
    <x v="0"/>
    <s v="Normal"/>
    <x v="0"/>
    <s v="26/01/2024 10:16 h"/>
    <s v="01/01/2022"/>
    <s v="31/05/2024"/>
    <n v="0"/>
    <n v="0"/>
    <n v="0"/>
    <n v="80"/>
    <n v="3"/>
    <x v="2"/>
    <n v="8"/>
    <x v="7"/>
    <s v="AÇÃO 3: Implantar novo endereçamento do Campus Sede e Edificações da UFJF na cidade de Juiz de Fora"/>
    <s v="Implantar sistema padronizado de comunicação visual interna dos edifícios, incluindo sistema Wayfinding."/>
  </r>
  <r>
    <n v="1332"/>
    <x v="1"/>
    <n v="95"/>
    <s v="Implantar sistema padronizado de comunicação visual interna dos edifícios, incluindo sistema Wayfinding."/>
    <x v="0"/>
    <s v="Normal"/>
    <x v="1"/>
    <s v="26/01/2024 10:16 h"/>
    <s v="01/01/2023"/>
    <s v="31/05/2024"/>
    <n v="0"/>
    <n v="0"/>
    <n v="0"/>
    <n v="80"/>
    <n v="3"/>
    <x v="2"/>
    <n v="8"/>
    <x v="7"/>
    <s v="AÇÃO 3: Implantar novo endereçamento do Campus Sede e Edificações da UFJF na cidade de Juiz de Fora"/>
    <s v="Implantar sistema padronizado de comunicação visual interna dos edifícios, incluindo sistema Wayfinding."/>
  </r>
  <r>
    <n v="1333"/>
    <x v="1"/>
    <n v="97"/>
    <s v="Elaborar App destinado a orientação espacial dentro do Campus, vinculado ao sistema Wayfinding."/>
    <x v="0"/>
    <s v="Normal"/>
    <x v="1"/>
    <s v="26/01/2024 10:16 h"/>
    <s v="01/01/2023"/>
    <s v="31/05/2024"/>
    <n v="0"/>
    <n v="0"/>
    <n v="0"/>
    <n v="80"/>
    <n v="3"/>
    <x v="2"/>
    <n v="9"/>
    <x v="8"/>
    <s v="AÇÃO 3: Implantar novo endereçamento do Campus Sede e Edificações da UFJF na cidade de Juiz de Fora"/>
    <s v="Elaborar App destinado a orientação espacial dentro do Campus, vinculado ao sistema Wayfinding."/>
  </r>
  <r>
    <n v="1334"/>
    <x v="1"/>
    <n v="97"/>
    <s v="Elaborar App destinado a orientação espacial dentro do Campus, vinculado ao sistema Wayfinding."/>
    <x v="0"/>
    <s v="Normal"/>
    <x v="2"/>
    <s v="11/10/2022 16:12 h"/>
    <s v="01/01/2024"/>
    <s v="31/12/2024"/>
    <n v="0"/>
    <n v="0"/>
    <n v="0"/>
    <n v="80"/>
    <n v="3"/>
    <x v="2"/>
    <n v="9"/>
    <x v="8"/>
    <s v="AÇÃO 3: Implantar novo endereçamento do Campus Sede e Edificações da UFJF na cidade de Juiz de Fora"/>
    <s v="Elaborar App destinado a orientação espacial dentro do Campus, vinculado ao sistema Wayfinding."/>
  </r>
  <r>
    <n v="1335"/>
    <x v="1"/>
    <n v="100"/>
    <s v="Padronizar e Implantar o Sinalização Vertical de Indicação Viária."/>
    <x v="0"/>
    <s v="Normal"/>
    <x v="1"/>
    <s v="26/01/2024 10:19 h"/>
    <s v="01/01/2023"/>
    <s v="31/05/2024"/>
    <n v="0"/>
    <n v="0"/>
    <n v="0"/>
    <n v="99"/>
    <n v="4"/>
    <x v="3"/>
    <n v="1"/>
    <x v="0"/>
    <s v="AÇÃO 4: Implantar sistemas de orientação espacial urbana no Campus Sede"/>
    <s v="Padronizar e Implantar o Sinalização Vertical de Indicação Viária."/>
  </r>
  <r>
    <n v="1336"/>
    <x v="1"/>
    <n v="100"/>
    <s v="Padronizar e Implantar o Sinalização Vertical de Indicação Viária."/>
    <x v="0"/>
    <s v="Normal"/>
    <x v="2"/>
    <s v="11/10/2022 16:16 h"/>
    <s v="01/01/2024"/>
    <s v="31/12/2024"/>
    <n v="0"/>
    <n v="0"/>
    <n v="0"/>
    <n v="99"/>
    <n v="4"/>
    <x v="3"/>
    <n v="1"/>
    <x v="0"/>
    <s v="AÇÃO 4: Implantar sistemas de orientação espacial urbana no Campus Sede"/>
    <s v="Padronizar e Implantar o Sinalização Vertical de Indicação Viária."/>
  </r>
  <r>
    <n v="1337"/>
    <x v="1"/>
    <n v="103"/>
    <s v="Implantação do sistema Wayfinding, físico e digital."/>
    <x v="0"/>
    <s v="Normal"/>
    <x v="1"/>
    <s v="26/01/2024 10:19 h"/>
    <s v="01/01/2023"/>
    <s v="31/05/2024"/>
    <n v="0"/>
    <n v="0"/>
    <n v="0"/>
    <n v="99"/>
    <n v="4"/>
    <x v="3"/>
    <n v="2"/>
    <x v="1"/>
    <s v="AÇÃO 4: Implantar sistemas de orientação espacial urbana no Campus Sede"/>
    <s v="Implantação do sistema Wayfinding, físico e digital."/>
  </r>
  <r>
    <n v="1338"/>
    <x v="1"/>
    <n v="103"/>
    <s v="Implantação do sistema Wayfinding, físico e digital."/>
    <x v="0"/>
    <s v="Normal"/>
    <x v="2"/>
    <s v="11/10/2022 16:17 h"/>
    <s v="01/01/2024"/>
    <s v="31/12/2024"/>
    <n v="0"/>
    <n v="0"/>
    <n v="0"/>
    <n v="99"/>
    <n v="4"/>
    <x v="3"/>
    <n v="2"/>
    <x v="1"/>
    <s v="AÇÃO 4: Implantar sistemas de orientação espacial urbana no Campus Sede"/>
    <s v="Implantação do sistema Wayfinding, físico e digital."/>
  </r>
  <r>
    <n v="1339"/>
    <x v="1"/>
    <n v="106"/>
    <s v="Elaborar manual com orientações relativas às ações de implantação, conservação e manutenção das sinalizações viárias."/>
    <x v="0"/>
    <s v="Normal"/>
    <x v="0"/>
    <s v="26/01/2024 10:20 h"/>
    <s v="01/01/2022"/>
    <s v="31/05/2024"/>
    <n v="0"/>
    <n v="0"/>
    <n v="0"/>
    <n v="99"/>
    <n v="4"/>
    <x v="3"/>
    <n v="3"/>
    <x v="2"/>
    <s v="AÇÃO 4: Implantar sistemas de orientação espacial urbana no Campus Sede"/>
    <s v="Elaborar manual com orientações relativas às ações de implantação, conservação e manutenção das sinalizações viárias."/>
  </r>
  <r>
    <n v="1340"/>
    <x v="1"/>
    <n v="106"/>
    <s v="Elaborar manual com orientações relativas às ações de implantação, conservação e manutenção das sinalizações viárias."/>
    <x v="0"/>
    <s v="Normal"/>
    <x v="1"/>
    <s v="26/01/2024 10:20 h"/>
    <s v="01/01/2023"/>
    <s v="31/05/2024"/>
    <n v="0"/>
    <n v="0"/>
    <n v="0"/>
    <n v="99"/>
    <n v="4"/>
    <x v="3"/>
    <n v="3"/>
    <x v="2"/>
    <s v="AÇÃO 4: Implantar sistemas de orientação espacial urbana no Campus Sede"/>
    <s v="Elaborar manual com orientações relativas às ações de implantação, conservação e manutenção das sinalizações viárias."/>
  </r>
  <r>
    <n v="1341"/>
    <x v="1"/>
    <n v="108"/>
    <s v="Prever compras de insumos e materiais relativos às ações de ampliação, conservação e manutenção das sinalizações viárias."/>
    <x v="0"/>
    <s v="Normal"/>
    <x v="0"/>
    <s v="26/01/2024 10:22 h"/>
    <s v="01/01/2022"/>
    <s v="31/05/2024"/>
    <n v="0"/>
    <n v="0"/>
    <n v="0"/>
    <n v="99"/>
    <n v="4"/>
    <x v="3"/>
    <n v="4"/>
    <x v="3"/>
    <s v="AÇÃO 4: Implantar sistemas de orientação espacial urbana no Campus Sede"/>
    <s v="Prever compras de insumos e materiais relativos às ações de ampliação, conservação e manutenção das sinalizações viárias."/>
  </r>
  <r>
    <n v="1342"/>
    <x v="1"/>
    <n v="108"/>
    <s v="Prever compras de insumos e materiais relativos às ações de ampliação, conservação e manutenção das sinalizações viárias."/>
    <x v="0"/>
    <s v="Normal"/>
    <x v="1"/>
    <s v="26/01/2024 10:23 h"/>
    <s v="01/01/2023"/>
    <s v="31/05/2024"/>
    <n v="0"/>
    <n v="0"/>
    <n v="0"/>
    <n v="99"/>
    <n v="4"/>
    <x v="3"/>
    <n v="4"/>
    <x v="3"/>
    <s v="AÇÃO 4: Implantar sistemas de orientação espacial urbana no Campus Sede"/>
    <s v="Prever compras de insumos e materiais relativos às ações de ampliação, conservação e manutenção das sinalizações viárias."/>
  </r>
  <r>
    <n v="1343"/>
    <x v="1"/>
    <n v="110"/>
    <s v="Prever contratação de mão-de-obra relativa às ações de ampliação, conservação e manutenção das sinalizações viárias."/>
    <x v="0"/>
    <s v="Normal"/>
    <x v="0"/>
    <s v="26/01/2024 10:23 h"/>
    <s v="01/01/2022"/>
    <s v="31/05/2024"/>
    <n v="0"/>
    <n v="0"/>
    <n v="0"/>
    <n v="99"/>
    <n v="4"/>
    <x v="3"/>
    <n v="5"/>
    <x v="4"/>
    <s v="AÇÃO 4: Implantar sistemas de orientação espacial urbana no Campus Sede"/>
    <s v="Prever contratação de mão-de-obra relativa às ações de ampliação, conservação e manutenção das sinalizações viárias."/>
  </r>
  <r>
    <n v="1344"/>
    <x v="1"/>
    <n v="110"/>
    <s v="Prever contratação de mão-de-obra relativa às ações de ampliação, conservação e manutenção das sinalizações viárias."/>
    <x v="0"/>
    <s v="Normal"/>
    <x v="1"/>
    <s v="26/01/2024 10:24 h"/>
    <s v="01/01/2023"/>
    <s v="31/05/2024"/>
    <n v="0"/>
    <n v="0"/>
    <n v="0"/>
    <n v="99"/>
    <n v="4"/>
    <x v="3"/>
    <n v="5"/>
    <x v="4"/>
    <s v="AÇÃO 4: Implantar sistemas de orientação espacial urbana no Campus Sede"/>
    <s v="Prever contratação de mão-de-obra relativa às ações de ampliação, conservação e manutenção das sinalizações viárias."/>
  </r>
  <r>
    <n v="1345"/>
    <x v="1"/>
    <n v="113"/>
    <s v="Definir os procedimentos para acolhimento das demandas de Manutenção."/>
    <x v="2"/>
    <s v="Normal"/>
    <x v="0"/>
    <s v="25/02/2024 16:11 h"/>
    <s v="01/01/2022"/>
    <s v="31/12/2022"/>
    <n v="100"/>
    <n v="1"/>
    <n v="1"/>
    <n v="112"/>
    <n v="5"/>
    <x v="4"/>
    <n v="1"/>
    <x v="0"/>
    <s v="AÇÃO 5: Implementar melhorias na Manutenção."/>
    <s v="Definir os procedimentos para acolhimento das demandas de Manutenção."/>
  </r>
  <r>
    <n v="1346"/>
    <x v="1"/>
    <n v="116"/>
    <s v="Definir os fluxos e parâmetros para encaminhamento das demandas dentro da Manutenção."/>
    <x v="1"/>
    <s v="Normal"/>
    <x v="0"/>
    <s v="26/01/2024 10:54 h"/>
    <s v="01/01/2022"/>
    <s v="31/12/2022"/>
    <n v="20"/>
    <n v="0.2"/>
    <n v="1"/>
    <n v="112"/>
    <n v="5"/>
    <x v="4"/>
    <n v="2"/>
    <x v="1"/>
    <s v="AÇÃO 5: Implementar melhorias na Manutenção."/>
    <s v="Definir os fluxos e parâmetros para encaminhamento das demandas dentro da Manutenção."/>
  </r>
  <r>
    <n v="1347"/>
    <x v="1"/>
    <n v="116"/>
    <s v="Definir os fluxos e parâmetros para encaminhamento das demandas dentro da Manutenção."/>
    <x v="0"/>
    <s v="Normal"/>
    <x v="1"/>
    <s v="25/02/2024 16:13 h"/>
    <s v="01/01/2023"/>
    <s v="31/12/2023"/>
    <n v="0"/>
    <n v="0"/>
    <n v="0"/>
    <n v="112"/>
    <n v="5"/>
    <x v="4"/>
    <n v="2"/>
    <x v="1"/>
    <s v="AÇÃO 5: Implementar melhorias na Manutenção."/>
    <s v="Definir os fluxos e parâmetros para encaminhamento das demandas dentro da Manutenção."/>
  </r>
  <r>
    <n v="1348"/>
    <x v="1"/>
    <n v="116"/>
    <s v="Definir os fluxos e parâmetros para encaminhamento das demandas dentro da Manutenção."/>
    <x v="0"/>
    <s v="Normal"/>
    <x v="2"/>
    <s v="11/10/2022 16:26 h"/>
    <s v="01/01/2024"/>
    <s v="31/12/2024"/>
    <n v="0"/>
    <n v="0"/>
    <n v="0"/>
    <n v="112"/>
    <n v="5"/>
    <x v="4"/>
    <n v="2"/>
    <x v="1"/>
    <s v="AÇÃO 5: Implementar melhorias na Manutenção."/>
    <s v="Definir os fluxos e parâmetros para encaminhamento das demandas dentro da Manutenção."/>
  </r>
  <r>
    <n v="1349"/>
    <x v="1"/>
    <n v="116"/>
    <s v="Definir os fluxos e parâmetros para encaminhamento das demandas dentro da Manutenção."/>
    <x v="0"/>
    <s v="Normal"/>
    <x v="3"/>
    <s v="11/10/2022 16:26 h"/>
    <s v="01/01/2025"/>
    <s v="31/12/2025"/>
    <n v="0"/>
    <n v="0"/>
    <n v="0"/>
    <n v="112"/>
    <n v="5"/>
    <x v="4"/>
    <n v="2"/>
    <x v="1"/>
    <s v="AÇÃO 5: Implementar melhorias na Manutenção."/>
    <s v="Definir os fluxos e parâmetros para encaminhamento das demandas dentro da Manutenção."/>
  </r>
  <r>
    <n v="1350"/>
    <x v="1"/>
    <n v="116"/>
    <s v="Definir os fluxos e parâmetros para encaminhamento das demandas dentro da Manutenção."/>
    <x v="0"/>
    <s v="Normal"/>
    <x v="4"/>
    <s v="11/10/2022 16:26 h"/>
    <s v="01/01/2026"/>
    <s v="31/12/2026"/>
    <n v="0"/>
    <n v="0"/>
    <n v="0"/>
    <n v="112"/>
    <n v="5"/>
    <x v="4"/>
    <n v="2"/>
    <x v="1"/>
    <s v="AÇÃO 5: Implementar melhorias na Manutenção."/>
    <s v="Definir os fluxos e parâmetros para encaminhamento das demandas dentro da Manutenção."/>
  </r>
  <r>
    <n v="1351"/>
    <x v="1"/>
    <n v="119"/>
    <s v="Aquisição de Software de controle e gerenciamento da manutenção predial e de equipamentos."/>
    <x v="1"/>
    <s v="Normal"/>
    <x v="0"/>
    <s v="26/01/2024 10:56 h"/>
    <s v="01/01/2022"/>
    <s v="31/12/2022"/>
    <n v="20"/>
    <n v="0.2"/>
    <n v="1"/>
    <n v="112"/>
    <n v="5"/>
    <x v="4"/>
    <n v="3"/>
    <x v="2"/>
    <s v="AÇÃO 5: Implementar melhorias na Manutenção."/>
    <s v="Aquisição de Software de controle e gerenciamento da manutenção predial e de equipamentos."/>
  </r>
  <r>
    <n v="1352"/>
    <x v="1"/>
    <n v="119"/>
    <s v="Aquisição de Software de controle e gerenciamento da manutenção predial e de equipamentos."/>
    <x v="0"/>
    <s v="Normal"/>
    <x v="1"/>
    <s v="26/01/2024 10:58 h"/>
    <s v="01/01/2023"/>
    <s v="31/12/2025"/>
    <n v="0"/>
    <n v="0"/>
    <n v="0"/>
    <n v="112"/>
    <n v="5"/>
    <x v="4"/>
    <n v="3"/>
    <x v="2"/>
    <s v="AÇÃO 5: Implementar melhorias na Manutenção."/>
    <s v="Aquisição de Software de controle e gerenciamento da manutenção predial e de equipamentos."/>
  </r>
  <r>
    <n v="1353"/>
    <x v="1"/>
    <n v="119"/>
    <s v="Aquisição de Software de controle e gerenciamento da manutenção predial e de equipamentos."/>
    <x v="0"/>
    <s v="Normal"/>
    <x v="2"/>
    <s v="11/10/2022 16:28 h"/>
    <s v="01/01/2024"/>
    <s v="31/12/2024"/>
    <n v="0"/>
    <n v="0"/>
    <n v="0"/>
    <n v="112"/>
    <n v="5"/>
    <x v="4"/>
    <n v="3"/>
    <x v="2"/>
    <s v="AÇÃO 5: Implementar melhorias na Manutenção."/>
    <s v="Aquisição de Software de controle e gerenciamento da manutenção predial e de equipamentos."/>
  </r>
  <r>
    <n v="1354"/>
    <x v="1"/>
    <n v="119"/>
    <s v="Aquisição de Software de controle e gerenciamento da manutenção predial e de equipamentos."/>
    <x v="0"/>
    <s v="Normal"/>
    <x v="3"/>
    <s v="11/10/2022 16:28 h"/>
    <s v="01/01/2025"/>
    <s v="31/12/2025"/>
    <n v="0"/>
    <n v="0"/>
    <n v="0"/>
    <n v="112"/>
    <n v="5"/>
    <x v="4"/>
    <n v="3"/>
    <x v="2"/>
    <s v="AÇÃO 5: Implementar melhorias na Manutenção."/>
    <s v="Aquisição de Software de controle e gerenciamento da manutenção predial e de equipamentos."/>
  </r>
  <r>
    <n v="1355"/>
    <x v="1"/>
    <n v="119"/>
    <s v="Aquisição de Software de controle e gerenciamento da manutenção predial e de equipamentos."/>
    <x v="0"/>
    <s v="Normal"/>
    <x v="4"/>
    <s v="11/10/2022 16:28 h"/>
    <s v="01/01/2026"/>
    <s v="31/12/2026"/>
    <n v="0"/>
    <n v="0"/>
    <n v="0"/>
    <n v="112"/>
    <n v="5"/>
    <x v="4"/>
    <n v="3"/>
    <x v="2"/>
    <s v="AÇÃO 5: Implementar melhorias na Manutenção."/>
    <s v="Aquisição de Software de controle e gerenciamento da manutenção predial e de equipamentos."/>
  </r>
  <r>
    <n v="1356"/>
    <x v="1"/>
    <n v="122"/>
    <s v="Melhorar a alocação com base no conhecimento e atribuição (Posicionamento Técnico)"/>
    <x v="0"/>
    <s v="Normal"/>
    <x v="0"/>
    <s v="26/01/2024 11:16 h"/>
    <s v="01/01/2022"/>
    <s v="31/12/2022"/>
    <n v="0"/>
    <n v="0"/>
    <n v="0"/>
    <n v="112"/>
    <n v="5"/>
    <x v="4"/>
    <n v="4"/>
    <x v="3"/>
    <s v="AÇÃO 5: Implementar melhorias na Manutenção."/>
    <s v="Melhorar a alocação com base no conhecimento e atribuição (Posicionamento Técnico)"/>
  </r>
  <r>
    <n v="1357"/>
    <x v="1"/>
    <n v="122"/>
    <s v="Melhorar a alocação com base no conhecimento e atribuição (Posicionamento Técnico)"/>
    <x v="1"/>
    <s v="Normal"/>
    <x v="1"/>
    <s v="26/01/2024 11:18 h"/>
    <s v="01/01/2023"/>
    <s v="29/12/2024"/>
    <n v="20"/>
    <n v="0.2"/>
    <n v="1"/>
    <n v="112"/>
    <n v="5"/>
    <x v="4"/>
    <n v="4"/>
    <x v="3"/>
    <s v="AÇÃO 5: Implementar melhorias na Manutenção."/>
    <s v="Melhorar a alocação com base no conhecimento e atribuição (Posicionamento Técnico)"/>
  </r>
  <r>
    <n v="1358"/>
    <x v="1"/>
    <n v="122"/>
    <s v="Melhorar a alocação com base no conhecimento e atribuição (Posicionamento Técnico)"/>
    <x v="0"/>
    <s v="Normal"/>
    <x v="2"/>
    <s v="11/10/2022 16:29 h"/>
    <s v="01/01/2024"/>
    <s v="31/12/2024"/>
    <n v="0"/>
    <n v="0"/>
    <n v="0"/>
    <n v="112"/>
    <n v="5"/>
    <x v="4"/>
    <n v="4"/>
    <x v="3"/>
    <s v="AÇÃO 5: Implementar melhorias na Manutenção."/>
    <s v="Melhorar a alocação com base no conhecimento e atribuição (Posicionamento Técnico)"/>
  </r>
  <r>
    <n v="1359"/>
    <x v="1"/>
    <n v="122"/>
    <s v="Melhorar a alocação com base no conhecimento e atribuição (Posicionamento Técnico)"/>
    <x v="0"/>
    <s v="Normal"/>
    <x v="3"/>
    <s v="11/10/2022 16:30 h"/>
    <s v="01/01/2025"/>
    <s v="31/12/2025"/>
    <n v="0"/>
    <n v="0"/>
    <n v="0"/>
    <n v="112"/>
    <n v="5"/>
    <x v="4"/>
    <n v="4"/>
    <x v="3"/>
    <s v="AÇÃO 5: Implementar melhorias na Manutenção."/>
    <s v="Melhorar a alocação com base no conhecimento e atribuição (Posicionamento Técnico)"/>
  </r>
  <r>
    <n v="1360"/>
    <x v="1"/>
    <n v="122"/>
    <s v="Melhorar a alocação com base no conhecimento e atribuição (Posicionamento Técnico)"/>
    <x v="0"/>
    <s v="Normal"/>
    <x v="4"/>
    <s v="11/10/2022 16:30 h"/>
    <s v="01/01/2026"/>
    <s v="31/12/2026"/>
    <n v="0"/>
    <n v="0"/>
    <n v="0"/>
    <n v="112"/>
    <n v="5"/>
    <x v="4"/>
    <n v="4"/>
    <x v="3"/>
    <s v="AÇÃO 5: Implementar melhorias na Manutenção."/>
    <s v="Melhorar a alocação com base no conhecimento e atribuição (Posicionamento Técnico)"/>
  </r>
  <r>
    <n v="1361"/>
    <x v="1"/>
    <n v="126"/>
    <s v="Melhorar a alocação com base em características pessoais (Posicionamento Tático)"/>
    <x v="0"/>
    <s v="Normal"/>
    <x v="0"/>
    <s v="26/01/2024 11:19 h"/>
    <s v="01/01/2022"/>
    <s v="31/12/2022"/>
    <n v="0"/>
    <n v="0"/>
    <n v="0"/>
    <n v="112"/>
    <n v="5"/>
    <x v="4"/>
    <n v="5"/>
    <x v="4"/>
    <s v="AÇÃO 5: Implementar melhorias na Manutenção."/>
    <s v="Melhorar a alocação com base em características pessoais (Posicionamento Tático)"/>
  </r>
  <r>
    <n v="1362"/>
    <x v="1"/>
    <n v="126"/>
    <s v="Melhorar a alocação com base em características pessoais (Posicionamento Tático)"/>
    <x v="0"/>
    <s v="Normal"/>
    <x v="1"/>
    <s v="26/01/2024 11:20 h"/>
    <s v="01/01/2023"/>
    <s v="31/12/2024"/>
    <n v="0"/>
    <n v="0"/>
    <n v="0"/>
    <n v="112"/>
    <n v="5"/>
    <x v="4"/>
    <n v="5"/>
    <x v="4"/>
    <s v="AÇÃO 5: Implementar melhorias na Manutenção."/>
    <s v="Melhorar a alocação com base em características pessoais (Posicionamento Tático)"/>
  </r>
  <r>
    <n v="1363"/>
    <x v="1"/>
    <n v="126"/>
    <s v="Melhorar a alocação com base em características pessoais (Posicionamento Tático)"/>
    <x v="0"/>
    <s v="Normal"/>
    <x v="2"/>
    <s v="11/10/2022 16:31 h"/>
    <s v="01/01/2024"/>
    <s v="31/12/2024"/>
    <n v="0"/>
    <n v="0"/>
    <n v="0"/>
    <n v="112"/>
    <n v="5"/>
    <x v="4"/>
    <n v="5"/>
    <x v="4"/>
    <s v="AÇÃO 5: Implementar melhorias na Manutenção."/>
    <s v="Melhorar a alocação com base em características pessoais (Posicionamento Tático)"/>
  </r>
  <r>
    <n v="1364"/>
    <x v="1"/>
    <n v="126"/>
    <s v="Melhorar a alocação com base em características pessoais (Posicionamento Tático)"/>
    <x v="0"/>
    <s v="Normal"/>
    <x v="3"/>
    <s v="11/10/2022 16:32 h"/>
    <s v="01/01/2025"/>
    <s v="31/12/2025"/>
    <n v="0"/>
    <n v="0"/>
    <n v="0"/>
    <n v="112"/>
    <n v="5"/>
    <x v="4"/>
    <n v="5"/>
    <x v="4"/>
    <s v="AÇÃO 5: Implementar melhorias na Manutenção."/>
    <s v="Melhorar a alocação com base em características pessoais (Posicionamento Tático)"/>
  </r>
  <r>
    <n v="1365"/>
    <x v="1"/>
    <n v="126"/>
    <s v="Melhorar a alocação com base em características pessoais (Posicionamento Tático)"/>
    <x v="0"/>
    <s v="Normal"/>
    <x v="4"/>
    <s v="11/10/2022 16:32 h"/>
    <s v="01/01/2026"/>
    <s v="31/12/2026"/>
    <n v="0"/>
    <n v="0"/>
    <n v="0"/>
    <n v="112"/>
    <n v="5"/>
    <x v="4"/>
    <n v="5"/>
    <x v="4"/>
    <s v="AÇÃO 5: Implementar melhorias na Manutenção."/>
    <s v="Melhorar a alocação com base em características pessoais (Posicionamento Tático)"/>
  </r>
  <r>
    <n v="1366"/>
    <x v="1"/>
    <n v="130"/>
    <s v="Melhorar a Interface Manutenção x Transporte"/>
    <x v="0"/>
    <s v="Normal"/>
    <x v="0"/>
    <s v="26/01/2024 11:22 h"/>
    <s v="01/01/2022"/>
    <s v="31/12/2023"/>
    <n v="0"/>
    <n v="0"/>
    <n v="0"/>
    <n v="112"/>
    <n v="5"/>
    <x v="4"/>
    <n v="6"/>
    <x v="5"/>
    <s v="AÇÃO 5: Implementar melhorias na Manutenção."/>
    <s v="Melhorar a Interface Manutenção x Transporte"/>
  </r>
  <r>
    <n v="1367"/>
    <x v="1"/>
    <n v="130"/>
    <s v="Melhorar a Interface Manutenção x Transporte"/>
    <x v="0"/>
    <s v="Normal"/>
    <x v="1"/>
    <s v="25/02/2024 16:13 h"/>
    <s v="01/01/2023"/>
    <s v="31/12/2023"/>
    <n v="0"/>
    <n v="0"/>
    <n v="0"/>
    <n v="112"/>
    <n v="5"/>
    <x v="4"/>
    <n v="6"/>
    <x v="5"/>
    <s v="AÇÃO 5: Implementar melhorias na Manutenção."/>
    <s v="Melhorar a Interface Manutenção x Transporte"/>
  </r>
  <r>
    <n v="1368"/>
    <x v="1"/>
    <n v="130"/>
    <s v="Melhorar a Interface Manutenção x Transporte"/>
    <x v="0"/>
    <s v="Normal"/>
    <x v="2"/>
    <s v="11/10/2022 16:34 h"/>
    <s v="01/01/2024"/>
    <s v="31/12/2024"/>
    <n v="0"/>
    <n v="0"/>
    <n v="0"/>
    <n v="112"/>
    <n v="5"/>
    <x v="4"/>
    <n v="6"/>
    <x v="5"/>
    <s v="AÇÃO 5: Implementar melhorias na Manutenção."/>
    <s v="Melhorar a Interface Manutenção x Transporte"/>
  </r>
  <r>
    <n v="1369"/>
    <x v="1"/>
    <n v="130"/>
    <s v="Melhorar a Interface Manutenção x Transporte"/>
    <x v="0"/>
    <s v="Normal"/>
    <x v="3"/>
    <s v="11/10/2022 16:34 h"/>
    <s v="01/01/2025"/>
    <s v="31/12/2025"/>
    <n v="0"/>
    <n v="0"/>
    <n v="0"/>
    <n v="112"/>
    <n v="5"/>
    <x v="4"/>
    <n v="6"/>
    <x v="5"/>
    <s v="AÇÃO 5: Implementar melhorias na Manutenção."/>
    <s v="Melhorar a Interface Manutenção x Transporte"/>
  </r>
  <r>
    <n v="1370"/>
    <x v="1"/>
    <n v="130"/>
    <s v="Melhorar a Interface Manutenção x Transporte"/>
    <x v="0"/>
    <s v="Normal"/>
    <x v="4"/>
    <s v="11/10/2022 16:34 h"/>
    <s v="01/01/2026"/>
    <s v="31/12/2026"/>
    <n v="0"/>
    <n v="0"/>
    <n v="0"/>
    <n v="112"/>
    <n v="5"/>
    <x v="4"/>
    <n v="6"/>
    <x v="5"/>
    <s v="AÇÃO 5: Implementar melhorias na Manutenção."/>
    <s v="Melhorar a Interface Manutenção x Transporte"/>
  </r>
  <r>
    <n v="1371"/>
    <x v="1"/>
    <n v="133"/>
    <s v="Melhorar a Interface Manutenção x Projetos e Obras"/>
    <x v="0"/>
    <s v="Normal"/>
    <x v="0"/>
    <s v="26/01/2024 11:24 h"/>
    <s v="01/01/2022"/>
    <s v="28/02/2023"/>
    <n v="0"/>
    <n v="0"/>
    <n v="0"/>
    <n v="112"/>
    <n v="5"/>
    <x v="4"/>
    <n v="7"/>
    <x v="6"/>
    <s v="AÇÃO 5: Implementar melhorias na Manutenção."/>
    <s v="Melhorar a Interface Manutenção x Projetos e Obras"/>
  </r>
  <r>
    <n v="1372"/>
    <x v="1"/>
    <n v="133"/>
    <s v="Melhorar a Interface Manutenção x Projetos e Obras"/>
    <x v="0"/>
    <s v="Normal"/>
    <x v="1"/>
    <s v="25/02/2024 16:13 h"/>
    <s v="01/01/2023"/>
    <s v="31/12/2023"/>
    <n v="0"/>
    <n v="0"/>
    <n v="0"/>
    <n v="112"/>
    <n v="5"/>
    <x v="4"/>
    <n v="7"/>
    <x v="6"/>
    <s v="AÇÃO 5: Implementar melhorias na Manutenção."/>
    <s v="Melhorar a Interface Manutenção x Projetos e Obras"/>
  </r>
  <r>
    <n v="1373"/>
    <x v="1"/>
    <n v="133"/>
    <s v="Melhorar a Interface Manutenção x Projetos e Obras"/>
    <x v="0"/>
    <s v="Normal"/>
    <x v="2"/>
    <s v="11/10/2022 16:35 h"/>
    <s v="01/01/2024"/>
    <s v="31/12/2024"/>
    <n v="0"/>
    <n v="0"/>
    <n v="0"/>
    <n v="112"/>
    <n v="5"/>
    <x v="4"/>
    <n v="7"/>
    <x v="6"/>
    <s v="AÇÃO 5: Implementar melhorias na Manutenção."/>
    <s v="Melhorar a Interface Manutenção x Projetos e Obras"/>
  </r>
  <r>
    <n v="1374"/>
    <x v="1"/>
    <n v="133"/>
    <s v="Melhorar a Interface Manutenção x Projetos e Obras"/>
    <x v="0"/>
    <s v="Normal"/>
    <x v="3"/>
    <s v="11/10/2022 16:36 h"/>
    <s v="01/01/2025"/>
    <s v="31/12/2025"/>
    <n v="0"/>
    <n v="0"/>
    <n v="0"/>
    <n v="112"/>
    <n v="5"/>
    <x v="4"/>
    <n v="7"/>
    <x v="6"/>
    <s v="AÇÃO 5: Implementar melhorias na Manutenção."/>
    <s v="Melhorar a Interface Manutenção x Projetos e Obras"/>
  </r>
  <r>
    <n v="1375"/>
    <x v="1"/>
    <n v="133"/>
    <s v="Melhorar a Interface Manutenção x Projetos e Obras"/>
    <x v="0"/>
    <s v="Normal"/>
    <x v="4"/>
    <s v="11/10/2022 16:36 h"/>
    <s v="01/01/2026"/>
    <s v="31/12/2026"/>
    <n v="0"/>
    <n v="0"/>
    <n v="0"/>
    <n v="112"/>
    <n v="5"/>
    <x v="4"/>
    <n v="7"/>
    <x v="6"/>
    <s v="AÇÃO 5: Implementar melhorias na Manutenção."/>
    <s v="Melhorar a Interface Manutenção x Projetos e Obras"/>
  </r>
  <r>
    <n v="1376"/>
    <x v="1"/>
    <n v="136"/>
    <s v="Melhorar a Interface Manutenção x Contratos"/>
    <x v="0"/>
    <s v="Normal"/>
    <x v="0"/>
    <s v="26/01/2024 11:25 h"/>
    <s v="01/01/2022"/>
    <s v="31/12/2022"/>
    <n v="0"/>
    <n v="0"/>
    <n v="0"/>
    <n v="112"/>
    <n v="5"/>
    <x v="4"/>
    <n v="8"/>
    <x v="7"/>
    <s v="AÇÃO 5: Implementar melhorias na Manutenção."/>
    <s v="Melhorar a Interface Manutenção x Contratos"/>
  </r>
  <r>
    <n v="1377"/>
    <x v="1"/>
    <n v="136"/>
    <s v="Melhorar a Interface Manutenção x Contratos"/>
    <x v="0"/>
    <s v="Normal"/>
    <x v="1"/>
    <s v="25/02/2024 16:13 h"/>
    <s v="01/01/2023"/>
    <s v="31/12/2023"/>
    <n v="0"/>
    <n v="0"/>
    <n v="0"/>
    <n v="112"/>
    <n v="5"/>
    <x v="4"/>
    <n v="8"/>
    <x v="7"/>
    <s v="AÇÃO 5: Implementar melhorias na Manutenção."/>
    <s v="Melhorar a Interface Manutenção x Contratos"/>
  </r>
  <r>
    <n v="1378"/>
    <x v="1"/>
    <n v="136"/>
    <s v="Melhorar a Interface Manutenção x Contratos"/>
    <x v="0"/>
    <s v="Normal"/>
    <x v="2"/>
    <s v="11/10/2022 16:37 h"/>
    <s v="01/01/2024"/>
    <s v="31/12/2024"/>
    <n v="0"/>
    <n v="0"/>
    <n v="0"/>
    <n v="112"/>
    <n v="5"/>
    <x v="4"/>
    <n v="8"/>
    <x v="7"/>
    <s v="AÇÃO 5: Implementar melhorias na Manutenção."/>
    <s v="Melhorar a Interface Manutenção x Contratos"/>
  </r>
  <r>
    <n v="1379"/>
    <x v="1"/>
    <n v="136"/>
    <s v="Melhorar a Interface Manutenção x Contratos"/>
    <x v="0"/>
    <s v="Normal"/>
    <x v="3"/>
    <s v="11/10/2022 16:38 h"/>
    <s v="01/01/2025"/>
    <s v="31/12/2025"/>
    <n v="0"/>
    <n v="0"/>
    <n v="0"/>
    <n v="112"/>
    <n v="5"/>
    <x v="4"/>
    <n v="8"/>
    <x v="7"/>
    <s v="AÇÃO 5: Implementar melhorias na Manutenção."/>
    <s v="Melhorar a Interface Manutenção x Contratos"/>
  </r>
  <r>
    <n v="1380"/>
    <x v="1"/>
    <n v="136"/>
    <s v="Melhorar a Interface Manutenção x Contratos"/>
    <x v="0"/>
    <s v="Normal"/>
    <x v="4"/>
    <s v="11/10/2022 16:38 h"/>
    <s v="01/01/2026"/>
    <s v="31/12/2026"/>
    <n v="0"/>
    <n v="0"/>
    <n v="0"/>
    <n v="112"/>
    <n v="5"/>
    <x v="4"/>
    <n v="8"/>
    <x v="7"/>
    <s v="AÇÃO 5: Implementar melhorias na Manutenção."/>
    <s v="Melhorar a Interface Manutenção x Contratos"/>
  </r>
  <r>
    <n v="1381"/>
    <x v="1"/>
    <n v="139"/>
    <s v="Identificar outras interfaces importantes"/>
    <x v="1"/>
    <s v="Normal"/>
    <x v="0"/>
    <s v="26/01/2024 11:28 h"/>
    <s v="01/01/2022"/>
    <s v="31/12/2022"/>
    <n v="10"/>
    <n v="0.1"/>
    <n v="1"/>
    <n v="112"/>
    <n v="5"/>
    <x v="4"/>
    <n v="9"/>
    <x v="8"/>
    <s v="AÇÃO 5: Implementar melhorias na Manutenção."/>
    <s v="Identificar outras interfaces importantes"/>
  </r>
  <r>
    <n v="1382"/>
    <x v="1"/>
    <n v="139"/>
    <s v="Identificar outras interfaces importantes"/>
    <x v="1"/>
    <s v="Normal"/>
    <x v="1"/>
    <s v="26/01/2024 11:32 h"/>
    <s v="01/01/2023"/>
    <s v="31/12/2026"/>
    <n v="60"/>
    <n v="0.6"/>
    <n v="1"/>
    <n v="112"/>
    <n v="5"/>
    <x v="4"/>
    <n v="9"/>
    <x v="8"/>
    <s v="AÇÃO 5: Implementar melhorias na Manutenção."/>
    <s v="Identificar outras interfaces importantes"/>
  </r>
  <r>
    <n v="1383"/>
    <x v="1"/>
    <n v="139"/>
    <s v="Identificar outras interfaces importantes"/>
    <x v="0"/>
    <s v="Normal"/>
    <x v="2"/>
    <s v="11/10/2022 16:40 h"/>
    <s v="01/01/2024"/>
    <s v="31/12/2024"/>
    <n v="0"/>
    <n v="0"/>
    <n v="0"/>
    <n v="112"/>
    <n v="5"/>
    <x v="4"/>
    <n v="9"/>
    <x v="8"/>
    <s v="AÇÃO 5: Implementar melhorias na Manutenção."/>
    <s v="Identificar outras interfaces importantes"/>
  </r>
  <r>
    <n v="1384"/>
    <x v="1"/>
    <n v="139"/>
    <s v="Identificar outras interfaces importantes"/>
    <x v="0"/>
    <s v="Normal"/>
    <x v="3"/>
    <s v="11/10/2022 16:40 h"/>
    <s v="01/01/2025"/>
    <s v="31/12/2025"/>
    <n v="0"/>
    <n v="0"/>
    <n v="0"/>
    <n v="112"/>
    <n v="5"/>
    <x v="4"/>
    <n v="9"/>
    <x v="8"/>
    <s v="AÇÃO 5: Implementar melhorias na Manutenção."/>
    <s v="Identificar outras interfaces importantes"/>
  </r>
  <r>
    <n v="1385"/>
    <x v="1"/>
    <n v="139"/>
    <s v="Identificar outras interfaces importantes"/>
    <x v="0"/>
    <s v="Normal"/>
    <x v="4"/>
    <s v="11/10/2022 16:40 h"/>
    <s v="01/01/2026"/>
    <s v="31/12/2026"/>
    <n v="0"/>
    <n v="0"/>
    <n v="0"/>
    <n v="112"/>
    <n v="5"/>
    <x v="4"/>
    <n v="9"/>
    <x v="8"/>
    <s v="AÇÃO 5: Implementar melhorias na Manutenção."/>
    <s v="Identificar outras interfaces importantes"/>
  </r>
  <r>
    <n v="1386"/>
    <x v="1"/>
    <n v="143"/>
    <s v="Formular políticas de Segurança da UFJF a ser encaminhado ao Conselho Superior, contendo diagnósticos; objetivos gerais; metas e respectivas estratégias de ação."/>
    <x v="1"/>
    <s v="Normal"/>
    <x v="0"/>
    <s v="26/01/2024 10:20 h"/>
    <s v="01/01/2022"/>
    <s v="31/12/2024"/>
    <n v="20"/>
    <n v="0.2"/>
    <n v="1"/>
    <n v="142"/>
    <n v="6"/>
    <x v="5"/>
    <n v="1"/>
    <x v="0"/>
    <s v="AÇÃO 6: Formalizar as Políticas de Segurança da Universidade Federal de Juiz de Fora."/>
    <s v="Formular políticas de Segurança da UFJF a ser encaminhado ao Conselho Superior, contendo diagnósticos; objetivos gerais; metas e respectivas estratégias de ação."/>
  </r>
  <r>
    <n v="1387"/>
    <x v="1"/>
    <n v="145"/>
    <s v="Acompanhar permanentemente as condições da segurança nos campi baseados em análise de risco."/>
    <x v="1"/>
    <s v="Normal"/>
    <x v="0"/>
    <s v="26/01/2024 10:21 h"/>
    <s v="01/01/2022"/>
    <s v="31/12/2024"/>
    <n v="10"/>
    <n v="0.1"/>
    <n v="1"/>
    <n v="142"/>
    <n v="6"/>
    <x v="5"/>
    <n v="2"/>
    <x v="1"/>
    <s v="AÇÃO 6: Formalizar as Políticas de Segurança da Universidade Federal de Juiz de Fora."/>
    <s v="Acompanhar permanentemente as condições da segurança nos campi baseados em análise de risco."/>
  </r>
  <r>
    <n v="1388"/>
    <x v="1"/>
    <n v="147"/>
    <s v="Avaliar as ações de segurança implementadas pelos órgãos competentes, propondo, quando necessário, medidas específicas, amparadas nas legislações pertinentes."/>
    <x v="1"/>
    <s v="Normal"/>
    <x v="0"/>
    <s v="26/01/2024 10:21 h"/>
    <s v="01/01/2022"/>
    <s v="31/12/2024"/>
    <n v="20"/>
    <n v="0.2"/>
    <n v="1"/>
    <n v="142"/>
    <n v="6"/>
    <x v="5"/>
    <n v="3"/>
    <x v="2"/>
    <s v="AÇÃO 6: Formalizar as Políticas de Segurança da Universidade Federal de Juiz de Fora."/>
    <s v="Avaliar as ações de segurança implementadas pelos órgãos competentes, propondo, quando necessário, medidas específicas, amparadas nas legislações pertinentes."/>
  </r>
  <r>
    <n v="1389"/>
    <x v="1"/>
    <n v="149"/>
    <s v="Cronograma das atividades a serem desenvolvidas pelos Subgrupos do Fórum de Segurança da UFJF"/>
    <x v="0"/>
    <s v="Normal"/>
    <x v="0"/>
    <s v="26/01/2024 10:22 h"/>
    <s v="01/01/2022"/>
    <s v="31/12/2024"/>
    <n v="0"/>
    <n v="0"/>
    <n v="0"/>
    <n v="142"/>
    <n v="6"/>
    <x v="5"/>
    <n v="4"/>
    <x v="3"/>
    <s v="AÇÃO 6: Formalizar as Políticas de Segurança da Universidade Federal de Juiz de Fora."/>
    <s v="Cronograma das atividades a serem desenvolvidas pelos Subgrupos do Fórum de Segurança da UFJF"/>
  </r>
  <r>
    <n v="1390"/>
    <x v="1"/>
    <n v="151"/>
    <s v="Formar comissão permanente para o monitoramento e revisão das Políticas de Segurança"/>
    <x v="0"/>
    <s v="Normal"/>
    <x v="0"/>
    <s v="26/01/2024 10:22 h"/>
    <s v="01/01/2022"/>
    <s v="31/12/2024"/>
    <n v="0"/>
    <n v="0"/>
    <n v="0"/>
    <n v="142"/>
    <n v="6"/>
    <x v="5"/>
    <n v="5"/>
    <x v="4"/>
    <s v="AÇÃO 6: Formalizar as Políticas de Segurança da Universidade Federal de Juiz de Fora."/>
    <s v="Formar comissão permanente para o monitoramento e revisão das Políticas de Segurança"/>
  </r>
  <r>
    <n v="1391"/>
    <x v="1"/>
    <n v="153"/>
    <s v="Solicitar mapas e/ou plantas (atualizadas) dos imóveis da UFJF."/>
    <x v="1"/>
    <s v="Normal"/>
    <x v="0"/>
    <s v="26/01/2024 10:23 h"/>
    <s v="01/01/2022"/>
    <s v="31/12/2024"/>
    <n v="10"/>
    <n v="0.1"/>
    <n v="1"/>
    <n v="142"/>
    <n v="6"/>
    <x v="5"/>
    <n v="6"/>
    <x v="5"/>
    <s v="AÇÃO 6: Formalizar as Políticas de Segurança da Universidade Federal de Juiz de Fora."/>
    <s v="Solicitar mapas e/ou plantas (atualizadas) dos imóveis da UFJF."/>
  </r>
  <r>
    <n v="1392"/>
    <x v="1"/>
    <n v="155"/>
    <s v="Capacitar os vigilantes TAES para exercer suas funções previstas em lei."/>
    <x v="1"/>
    <s v="Normal"/>
    <x v="0"/>
    <s v="25/02/2024 16:13 h"/>
    <s v="01/01/2022"/>
    <s v="31/12/2022"/>
    <n v="60"/>
    <n v="0.6"/>
    <n v="1"/>
    <n v="142"/>
    <n v="6"/>
    <x v="5"/>
    <n v="7"/>
    <x v="6"/>
    <s v="AÇÃO 6: Formalizar as Políticas de Segurança da Universidade Federal de Juiz de Fora."/>
    <s v="Capacitar os vigilantes TAES para exercer suas funções previstas em lei."/>
  </r>
  <r>
    <n v="1393"/>
    <x v="1"/>
    <n v="157"/>
    <s v="Projeto de adequação dos espaços do VIDEOMONITORAMENTO"/>
    <x v="1"/>
    <s v="Normal"/>
    <x v="0"/>
    <s v="26/01/2024 10:27 h"/>
    <s v="01/01/2022"/>
    <s v="31/12/2024"/>
    <n v="80"/>
    <n v="0.8"/>
    <n v="1"/>
    <n v="142"/>
    <n v="6"/>
    <x v="5"/>
    <n v="8"/>
    <x v="7"/>
    <s v="AÇÃO 6: Formalizar as Políticas de Segurança da Universidade Federal de Juiz de Fora."/>
    <s v="Projeto de adequação dos espaços do VIDEOMONITORAMENTO"/>
  </r>
  <r>
    <n v="1394"/>
    <x v="1"/>
    <n v="159"/>
    <s v="Projeto para integração do Sistema de Segurança das Unidades a Central de VIDEOMONITORAMENTO da UFJF"/>
    <x v="1"/>
    <s v="Normal"/>
    <x v="0"/>
    <s v="26/01/2024 10:27 h"/>
    <s v="01/01/2022"/>
    <s v="31/12/2024"/>
    <n v="80"/>
    <n v="0.8"/>
    <n v="1"/>
    <n v="142"/>
    <n v="6"/>
    <x v="5"/>
    <n v="9"/>
    <x v="8"/>
    <s v="AÇÃO 6: Formalizar as Políticas de Segurança da Universidade Federal de Juiz de Fora."/>
    <s v="Projeto para integração do Sistema de Segurança das Unidades a Central de VIDEOMONITORAMENTO da UFJF"/>
  </r>
  <r>
    <n v="1395"/>
    <x v="1"/>
    <n v="162"/>
    <s v="Adquirir EPIs e EPCs compatíveis com os diversos ambientes inspecionados pelos vigilantes TAES"/>
    <x v="1"/>
    <s v="Normal"/>
    <x v="0"/>
    <s v="26/01/2024 10:28 h"/>
    <s v="01/01/2022"/>
    <s v="31/12/2024"/>
    <n v="60"/>
    <n v="0.6"/>
    <n v="1"/>
    <n v="142"/>
    <n v="6"/>
    <x v="5"/>
    <n v="10"/>
    <x v="9"/>
    <s v="AÇÃO 6: Formalizar as Políticas de Segurança da Universidade Federal de Juiz de Fora."/>
    <s v="Adquirir EPIs e EPCs compatíveis com os diversos ambientes inspecionados pelos vigilantes TAES"/>
  </r>
  <r>
    <n v="1396"/>
    <x v="1"/>
    <n v="165"/>
    <s v="Criação de normas para integração dos subsistemas de segurança da UFJF"/>
    <x v="1"/>
    <s v="Normal"/>
    <x v="0"/>
    <s v="26/01/2024 10:28 h"/>
    <s v="01/01/2022"/>
    <s v="31/12/2024"/>
    <n v="40"/>
    <n v="0.4"/>
    <n v="1"/>
    <n v="142"/>
    <n v="6"/>
    <x v="5"/>
    <n v="11"/>
    <x v="10"/>
    <s v="AÇÃO 6: Formalizar as Políticas de Segurança da Universidade Federal de Juiz de Fora."/>
    <s v="Criação de normas para integração dos subsistemas de segurança da UFJF"/>
  </r>
  <r>
    <n v="1397"/>
    <x v="1"/>
    <n v="167"/>
    <s v="Promover ações educativas para a conscientização da comunidade universitária através de cartilhas, panfletos e outros meios."/>
    <x v="1"/>
    <s v="Normal"/>
    <x v="0"/>
    <s v="26/01/2024 10:29 h"/>
    <s v="01/01/2022"/>
    <s v="31/12/2024"/>
    <n v="10"/>
    <n v="0.1"/>
    <n v="1"/>
    <n v="142"/>
    <n v="6"/>
    <x v="5"/>
    <n v="12"/>
    <x v="11"/>
    <s v="AÇÃO 6: Formalizar as Políticas de Segurança da Universidade Federal de Juiz de Fora."/>
    <s v="Promover ações educativas para a conscientização da comunidade universitária através de cartilhas, panfletos e outros meios."/>
  </r>
  <r>
    <n v="1398"/>
    <x v="1"/>
    <n v="170"/>
    <s v="Criar e aprovar de projeto arquitetônico - PROINFRA"/>
    <x v="0"/>
    <s v="Normal"/>
    <x v="0"/>
    <s v="31/01/2024 10:14 h"/>
    <s v="01/01/2022"/>
    <s v="31/12/2022"/>
    <n v="0"/>
    <n v="0"/>
    <n v="0"/>
    <n v="169"/>
    <n v="7"/>
    <x v="6"/>
    <n v="1"/>
    <x v="0"/>
    <s v="AÇÃO 7: Consolidar a infraestrutura básica de implantação dos cursos de graduação do Instituto de Artes e Design"/>
    <s v="Criar e aprovar de projeto arquitetônico - PROINFRA"/>
  </r>
  <r>
    <n v="1399"/>
    <x v="1"/>
    <n v="170"/>
    <s v="Criar e aprovar de projeto arquitetônico - PROINFRA"/>
    <x v="0"/>
    <s v="Normal"/>
    <x v="1"/>
    <s v="31/01/2024 10:14 h"/>
    <s v="01/01/2023"/>
    <s v="31/12/2023"/>
    <n v="0"/>
    <n v="0"/>
    <n v="0"/>
    <n v="169"/>
    <n v="7"/>
    <x v="6"/>
    <n v="1"/>
    <x v="0"/>
    <s v="AÇÃO 7: Consolidar a infraestrutura básica de implantação dos cursos de graduação do Instituto de Artes e Design"/>
    <s v="Criar e aprovar de projeto arquitetônico - PROINFRA"/>
  </r>
  <r>
    <n v="1400"/>
    <x v="1"/>
    <n v="170"/>
    <s v="Criar e aprovar de projeto arquitetônico - PROINFRA"/>
    <x v="0"/>
    <s v="Normal"/>
    <x v="2"/>
    <s v="11/10/2022 16:49 h"/>
    <s v="01/01/2024"/>
    <s v="31/12/2024"/>
    <n v="0"/>
    <n v="0"/>
    <n v="0"/>
    <n v="169"/>
    <n v="7"/>
    <x v="6"/>
    <n v="1"/>
    <x v="0"/>
    <s v="AÇÃO 7: Consolidar a infraestrutura básica de implantação dos cursos de graduação do Instituto de Artes e Design"/>
    <s v="Criar e aprovar de projeto arquitetônico - PROINFRA"/>
  </r>
  <r>
    <n v="1401"/>
    <x v="1"/>
    <n v="170"/>
    <s v="Criar e aprovar de projeto arquitetônico - PROINFRA"/>
    <x v="0"/>
    <s v="Normal"/>
    <x v="3"/>
    <s v="11/10/2022 16:49 h"/>
    <s v="01/01/2025"/>
    <s v="31/12/2025"/>
    <n v="0"/>
    <n v="0"/>
    <n v="0"/>
    <n v="169"/>
    <n v="7"/>
    <x v="6"/>
    <n v="1"/>
    <x v="0"/>
    <s v="AÇÃO 7: Consolidar a infraestrutura básica de implantação dos cursos de graduação do Instituto de Artes e Design"/>
    <s v="Criar e aprovar de projeto arquitetônico - PROINFRA"/>
  </r>
  <r>
    <n v="1402"/>
    <x v="1"/>
    <n v="170"/>
    <s v="Criar e aprovar de projeto arquitetônico - PROINFRA"/>
    <x v="0"/>
    <s v="Normal"/>
    <x v="4"/>
    <s v="11/10/2022 16:50 h"/>
    <s v="01/01/2026"/>
    <s v="31/12/2026"/>
    <n v="0"/>
    <n v="0"/>
    <n v="0"/>
    <n v="169"/>
    <n v="7"/>
    <x v="6"/>
    <n v="1"/>
    <x v="0"/>
    <s v="AÇÃO 7: Consolidar a infraestrutura básica de implantação dos cursos de graduação do Instituto de Artes e Design"/>
    <s v="Criar e aprovar de projeto arquitetônico - PROINFRA"/>
  </r>
  <r>
    <n v="1403"/>
    <x v="1"/>
    <n v="172"/>
    <s v="Elaborar e aprovar de projeto executivo - PROINFRA"/>
    <x v="0"/>
    <s v="Normal"/>
    <x v="0"/>
    <s v="31/01/2024 10:15 h"/>
    <s v="01/01/2022"/>
    <s v="31/12/2022"/>
    <n v="0"/>
    <n v="0"/>
    <n v="0"/>
    <n v="169"/>
    <n v="7"/>
    <x v="6"/>
    <n v="2"/>
    <x v="1"/>
    <s v="AÇÃO 7: Consolidar a infraestrutura básica de implantação dos cursos de graduação do Instituto de Artes e Design"/>
    <s v="Elaborar e aprovar de projeto executivo - PROINFRA"/>
  </r>
  <r>
    <n v="1404"/>
    <x v="1"/>
    <n v="172"/>
    <s v="Elaborar e aprovar de projeto executivo - PROINFRA"/>
    <x v="0"/>
    <s v="Normal"/>
    <x v="1"/>
    <s v="31/01/2024 10:15 h"/>
    <s v="01/01/2023"/>
    <s v="31/12/2023"/>
    <n v="0"/>
    <n v="0"/>
    <n v="0"/>
    <n v="169"/>
    <n v="7"/>
    <x v="6"/>
    <n v="2"/>
    <x v="1"/>
    <s v="AÇÃO 7: Consolidar a infraestrutura básica de implantação dos cursos de graduação do Instituto de Artes e Design"/>
    <s v="Elaborar e aprovar de projeto executivo - PROINFRA"/>
  </r>
  <r>
    <n v="1405"/>
    <x v="1"/>
    <n v="172"/>
    <s v="Elaborar e aprovar de projeto executivo - PROINFRA"/>
    <x v="0"/>
    <s v="Normal"/>
    <x v="2"/>
    <s v="11/10/2022 16:51 h"/>
    <s v="01/01/2024"/>
    <s v="31/12/2024"/>
    <n v="0"/>
    <n v="0"/>
    <n v="0"/>
    <n v="169"/>
    <n v="7"/>
    <x v="6"/>
    <n v="2"/>
    <x v="1"/>
    <s v="AÇÃO 7: Consolidar a infraestrutura básica de implantação dos cursos de graduação do Instituto de Artes e Design"/>
    <s v="Elaborar e aprovar de projeto executivo - PROINFRA"/>
  </r>
  <r>
    <n v="1406"/>
    <x v="1"/>
    <n v="172"/>
    <s v="Elaborar e aprovar de projeto executivo - PROINFRA"/>
    <x v="0"/>
    <s v="Normal"/>
    <x v="3"/>
    <s v="11/10/2022 16:52 h"/>
    <s v="01/01/2025"/>
    <s v="31/12/2025"/>
    <n v="0"/>
    <n v="0"/>
    <n v="0"/>
    <n v="169"/>
    <n v="7"/>
    <x v="6"/>
    <n v="2"/>
    <x v="1"/>
    <s v="AÇÃO 7: Consolidar a infraestrutura básica de implantação dos cursos de graduação do Instituto de Artes e Design"/>
    <s v="Elaborar e aprovar de projeto executivo - PROINFRA"/>
  </r>
  <r>
    <n v="1407"/>
    <x v="1"/>
    <n v="172"/>
    <s v="Elaborar e aprovar de projeto executivo - PROINFRA"/>
    <x v="0"/>
    <s v="Normal"/>
    <x v="4"/>
    <s v="11/10/2022 16:52 h"/>
    <s v="01/01/2026"/>
    <s v="31/12/2026"/>
    <n v="0"/>
    <n v="0"/>
    <n v="0"/>
    <n v="169"/>
    <n v="7"/>
    <x v="6"/>
    <n v="2"/>
    <x v="1"/>
    <s v="AÇÃO 7: Consolidar a infraestrutura básica de implantação dos cursos de graduação do Instituto de Artes e Design"/>
    <s v="Elaborar e aprovar de projeto executivo - PROINFRA"/>
  </r>
  <r>
    <n v="1408"/>
    <x v="1"/>
    <n v="174"/>
    <s v="Aprovar orçamento no CONSU"/>
    <x v="0"/>
    <s v="Normal"/>
    <x v="0"/>
    <s v="31/01/2024 10:15 h"/>
    <s v="01/01/2022"/>
    <s v="31/12/2022"/>
    <n v="0"/>
    <n v="0"/>
    <n v="0"/>
    <n v="169"/>
    <n v="7"/>
    <x v="6"/>
    <n v="3"/>
    <x v="2"/>
    <s v="AÇÃO 7: Consolidar a infraestrutura básica de implantação dos cursos de graduação do Instituto de Artes e Design"/>
    <s v="Aprovar orçamento no CONSU"/>
  </r>
  <r>
    <n v="1409"/>
    <x v="1"/>
    <n v="174"/>
    <s v="Aprovar orçamento no CONSU"/>
    <x v="0"/>
    <s v="Normal"/>
    <x v="1"/>
    <s v="31/01/2024 10:15 h"/>
    <s v="01/01/2023"/>
    <s v="31/12/2023"/>
    <n v="0"/>
    <n v="0"/>
    <n v="0"/>
    <n v="169"/>
    <n v="7"/>
    <x v="6"/>
    <n v="3"/>
    <x v="2"/>
    <s v="AÇÃO 7: Consolidar a infraestrutura básica de implantação dos cursos de graduação do Instituto de Artes e Design"/>
    <s v="Aprovar orçamento no CONSU"/>
  </r>
  <r>
    <n v="1410"/>
    <x v="1"/>
    <n v="174"/>
    <s v="Aprovar orçamento no CONSU"/>
    <x v="0"/>
    <s v="Normal"/>
    <x v="2"/>
    <s v="11/10/2022 16:54 h"/>
    <s v="01/01/2024"/>
    <s v="31/12/2024"/>
    <n v="0"/>
    <n v="0"/>
    <n v="0"/>
    <n v="169"/>
    <n v="7"/>
    <x v="6"/>
    <n v="3"/>
    <x v="2"/>
    <s v="AÇÃO 7: Consolidar a infraestrutura básica de implantação dos cursos de graduação do Instituto de Artes e Design"/>
    <s v="Aprovar orçamento no CONSU"/>
  </r>
  <r>
    <n v="1411"/>
    <x v="1"/>
    <n v="174"/>
    <s v="Aprovar orçamento no CONSU"/>
    <x v="0"/>
    <s v="Normal"/>
    <x v="3"/>
    <s v="11/10/2022 16:54 h"/>
    <s v="01/01/2025"/>
    <s v="31/12/2025"/>
    <n v="0"/>
    <n v="0"/>
    <n v="0"/>
    <n v="169"/>
    <n v="7"/>
    <x v="6"/>
    <n v="3"/>
    <x v="2"/>
    <s v="AÇÃO 7: Consolidar a infraestrutura básica de implantação dos cursos de graduação do Instituto de Artes e Design"/>
    <s v="Aprovar orçamento no CONSU"/>
  </r>
  <r>
    <n v="1412"/>
    <x v="1"/>
    <n v="174"/>
    <s v="Aprovar orçamento no CONSU"/>
    <x v="0"/>
    <s v="Normal"/>
    <x v="4"/>
    <s v="11/10/2022 16:55 h"/>
    <s v="01/01/2026"/>
    <s v="31/12/2026"/>
    <n v="0"/>
    <n v="0"/>
    <n v="0"/>
    <n v="169"/>
    <n v="7"/>
    <x v="6"/>
    <n v="3"/>
    <x v="2"/>
    <s v="AÇÃO 7: Consolidar a infraestrutura básica de implantação dos cursos de graduação do Instituto de Artes e Design"/>
    <s v="Aprovar orçamento no CONSU"/>
  </r>
  <r>
    <n v="1413"/>
    <x v="1"/>
    <n v="176"/>
    <s v="Licitar e executar obra - EMPRESA/PROINFRA"/>
    <x v="0"/>
    <s v="Normal"/>
    <x v="0"/>
    <s v="31/01/2024 10:16 h"/>
    <s v="01/01/2022"/>
    <s v="31/12/2022"/>
    <n v="0"/>
    <n v="0"/>
    <n v="0"/>
    <n v="169"/>
    <n v="7"/>
    <x v="6"/>
    <n v="4"/>
    <x v="3"/>
    <s v="AÇÃO 7: Consolidar a infraestrutura básica de implantação dos cursos de graduação do Instituto de Artes e Design"/>
    <s v="Licitar e executar obra - EMPRESA/PROINFRA"/>
  </r>
  <r>
    <n v="1414"/>
    <x v="1"/>
    <n v="176"/>
    <s v="Licitar e executar obra - EMPRESA/PROINFRA"/>
    <x v="0"/>
    <s v="Normal"/>
    <x v="1"/>
    <s v="31/01/2024 10:16 h"/>
    <s v="01/01/2023"/>
    <s v="31/12/2023"/>
    <n v="0"/>
    <n v="0"/>
    <n v="0"/>
    <n v="169"/>
    <n v="7"/>
    <x v="6"/>
    <n v="4"/>
    <x v="3"/>
    <s v="AÇÃO 7: Consolidar a infraestrutura básica de implantação dos cursos de graduação do Instituto de Artes e Design"/>
    <s v="Licitar e executar obra - EMPRESA/PROINFRA"/>
  </r>
  <r>
    <n v="1415"/>
    <x v="1"/>
    <n v="176"/>
    <s v="Licitar e executar obra - EMPRESA/PROINFRA"/>
    <x v="0"/>
    <s v="Normal"/>
    <x v="2"/>
    <s v="11/10/2022 16:56 h"/>
    <s v="01/01/2024"/>
    <s v="31/12/2024"/>
    <n v="0"/>
    <n v="0"/>
    <n v="0"/>
    <n v="169"/>
    <n v="7"/>
    <x v="6"/>
    <n v="4"/>
    <x v="3"/>
    <s v="AÇÃO 7: Consolidar a infraestrutura básica de implantação dos cursos de graduação do Instituto de Artes e Design"/>
    <s v="Licitar e executar obra - EMPRESA/PROINFRA"/>
  </r>
  <r>
    <n v="1416"/>
    <x v="1"/>
    <n v="176"/>
    <s v="Licitar e executar obra - EMPRESA/PROINFRA"/>
    <x v="0"/>
    <s v="Normal"/>
    <x v="3"/>
    <s v="11/10/2022 16:57 h"/>
    <s v="01/01/2025"/>
    <s v="31/12/2025"/>
    <n v="0"/>
    <n v="0"/>
    <n v="0"/>
    <n v="169"/>
    <n v="7"/>
    <x v="6"/>
    <n v="4"/>
    <x v="3"/>
    <s v="AÇÃO 7: Consolidar a infraestrutura básica de implantação dos cursos de graduação do Instituto de Artes e Design"/>
    <s v="Licitar e executar obra - EMPRESA/PROINFRA"/>
  </r>
  <r>
    <n v="1417"/>
    <x v="1"/>
    <n v="176"/>
    <s v="Licitar e executar obra - EMPRESA/PROINFRA"/>
    <x v="0"/>
    <s v="Normal"/>
    <x v="4"/>
    <s v="11/10/2022 16:57 h"/>
    <s v="01/01/2026"/>
    <s v="31/12/2026"/>
    <n v="0"/>
    <n v="0"/>
    <n v="0"/>
    <n v="169"/>
    <n v="7"/>
    <x v="6"/>
    <n v="4"/>
    <x v="3"/>
    <s v="AÇÃO 7: Consolidar a infraestrutura básica de implantação dos cursos de graduação do Instituto de Artes e Design"/>
    <s v="Licitar e executar obra - EMPRESA/PROINFRA"/>
  </r>
  <r>
    <n v="1418"/>
    <x v="1"/>
    <n v="178"/>
    <s v="Fazer levantamento técnico e pesquisa de preço"/>
    <x v="2"/>
    <s v="Normal"/>
    <x v="1"/>
    <s v="31/01/2024 10:17 h"/>
    <s v="01/01/2023"/>
    <s v="31/12/2023"/>
    <n v="100"/>
    <n v="1"/>
    <n v="1"/>
    <n v="169"/>
    <n v="7"/>
    <x v="6"/>
    <n v="5"/>
    <x v="4"/>
    <s v="AÇÃO 7: Consolidar a infraestrutura básica de implantação dos cursos de graduação do Instituto de Artes e Design"/>
    <s v="Fazer levantamento técnico e pesquisa de preço"/>
  </r>
  <r>
    <n v="1419"/>
    <x v="1"/>
    <n v="178"/>
    <s v="Fazer levantamento técnico e pesquisa de preço"/>
    <x v="2"/>
    <s v="Normal"/>
    <x v="2"/>
    <s v="11/10/2022 16:58 h"/>
    <s v="01/01/2024"/>
    <s v="31/12/2024"/>
    <n v="100"/>
    <n v="1"/>
    <n v="1"/>
    <n v="169"/>
    <n v="7"/>
    <x v="6"/>
    <n v="5"/>
    <x v="4"/>
    <s v="AÇÃO 7: Consolidar a infraestrutura básica de implantação dos cursos de graduação do Instituto de Artes e Design"/>
    <s v="Fazer levantamento técnico e pesquisa de preço"/>
  </r>
  <r>
    <n v="1420"/>
    <x v="1"/>
    <n v="178"/>
    <s v="Fazer levantamento técnico e pesquisa de preço"/>
    <x v="0"/>
    <s v="Normal"/>
    <x v="3"/>
    <s v="11/10/2022 16:59 h"/>
    <s v="01/01/2025"/>
    <s v="31/12/2025"/>
    <n v="0"/>
    <n v="0"/>
    <n v="0"/>
    <n v="169"/>
    <n v="7"/>
    <x v="6"/>
    <n v="5"/>
    <x v="4"/>
    <s v="AÇÃO 7: Consolidar a infraestrutura básica de implantação dos cursos de graduação do Instituto de Artes e Design"/>
    <s v="Fazer levantamento técnico e pesquisa de preço"/>
  </r>
  <r>
    <n v="1421"/>
    <x v="1"/>
    <n v="178"/>
    <s v="Fazer levantamento técnico e pesquisa de preço"/>
    <x v="0"/>
    <s v="Normal"/>
    <x v="4"/>
    <s v="11/10/2022 16:59 h"/>
    <s v="01/01/2026"/>
    <s v="31/12/2026"/>
    <n v="0"/>
    <n v="0"/>
    <n v="0"/>
    <n v="169"/>
    <n v="7"/>
    <x v="6"/>
    <n v="5"/>
    <x v="4"/>
    <s v="AÇÃO 7: Consolidar a infraestrutura básica de implantação dos cursos de graduação do Instituto de Artes e Design"/>
    <s v="Fazer levantamento técnico e pesquisa de preço"/>
  </r>
  <r>
    <n v="1422"/>
    <x v="1"/>
    <n v="180"/>
    <s v="Aprovar orçamento no CONSU - Dotação orçamentária em recursos de capital compatíveis com o valor dos equipamentos"/>
    <x v="2"/>
    <s v="Normal"/>
    <x v="1"/>
    <s v="31/01/2024 10:17 h"/>
    <s v="01/01/2023"/>
    <s v="31/12/2023"/>
    <n v="100"/>
    <n v="1"/>
    <n v="1"/>
    <n v="169"/>
    <n v="7"/>
    <x v="6"/>
    <n v="6"/>
    <x v="5"/>
    <s v="AÇÃO 7: Consolidar a infraestrutura básica de implantação dos cursos de graduação do Instituto de Artes e Design"/>
    <s v="Aprovar orçamento no CONSU - Dotação orçamentária em recursos de capital compatíveis com o valor dos equipamentos"/>
  </r>
  <r>
    <n v="1423"/>
    <x v="1"/>
    <n v="180"/>
    <s v="Aprovar orçamento no CONSU - Dotação orçamentária em recursos de capital compatíveis com o valor dos equipamentos"/>
    <x v="2"/>
    <s v="Normal"/>
    <x v="2"/>
    <s v="11/10/2022 17:00 h"/>
    <s v="01/01/2024"/>
    <s v="31/12/2024"/>
    <n v="100"/>
    <n v="1"/>
    <n v="1"/>
    <n v="169"/>
    <n v="7"/>
    <x v="6"/>
    <n v="6"/>
    <x v="5"/>
    <s v="AÇÃO 7: Consolidar a infraestrutura básica de implantação dos cursos de graduação do Instituto de Artes e Design"/>
    <s v="Aprovar orçamento no CONSU - Dotação orçamentária em recursos de capital compatíveis com o valor dos equipamentos"/>
  </r>
  <r>
    <n v="1424"/>
    <x v="1"/>
    <n v="180"/>
    <s v="Aprovar orçamento no CONSU - Dotação orçamentária em recursos de capital compatíveis com o valor dos equipamentos"/>
    <x v="0"/>
    <s v="Normal"/>
    <x v="3"/>
    <s v="11/10/2022 17:01 h"/>
    <s v="01/01/2025"/>
    <s v="31/12/2025"/>
    <n v="0"/>
    <n v="0"/>
    <n v="0"/>
    <n v="169"/>
    <n v="7"/>
    <x v="6"/>
    <n v="6"/>
    <x v="5"/>
    <s v="AÇÃO 7: Consolidar a infraestrutura básica de implantação dos cursos de graduação do Instituto de Artes e Design"/>
    <s v="Aprovar orçamento no CONSU - Dotação orçamentária em recursos de capital compatíveis com o valor dos equipamentos"/>
  </r>
  <r>
    <n v="1425"/>
    <x v="1"/>
    <n v="180"/>
    <s v="Aprovar orçamento no CONSU - Dotação orçamentária em recursos de capital compatíveis com o valor dos equipamentos"/>
    <x v="0"/>
    <s v="Normal"/>
    <x v="4"/>
    <s v="11/10/2022 17:01 h"/>
    <s v="01/01/2026"/>
    <s v="31/12/2026"/>
    <n v="0"/>
    <n v="0"/>
    <n v="0"/>
    <n v="169"/>
    <n v="7"/>
    <x v="6"/>
    <n v="6"/>
    <x v="5"/>
    <s v="AÇÃO 7: Consolidar a infraestrutura básica de implantação dos cursos de graduação do Instituto de Artes e Design"/>
    <s v="Aprovar orçamento no CONSU - Dotação orçamentária em recursos de capital compatíveis com o valor dos equipamentos"/>
  </r>
  <r>
    <n v="1426"/>
    <x v="1"/>
    <n v="184"/>
    <s v="Requisitar a compra e instruir processo licitatório junto à PROPLAN"/>
    <x v="2"/>
    <s v="Normal"/>
    <x v="1"/>
    <s v="31/01/2024 10:18 h"/>
    <s v="01/01/2023"/>
    <s v="31/12/2023"/>
    <n v="100"/>
    <n v="1"/>
    <n v="1"/>
    <n v="169"/>
    <n v="7"/>
    <x v="6"/>
    <n v="7"/>
    <x v="6"/>
    <s v="AÇÃO 7: Consolidar a infraestrutura básica de implantação dos cursos de graduação do Instituto de Artes e Design"/>
    <s v="Requisitar a compra e instruir processo licitatório junto à PROPLAN"/>
  </r>
  <r>
    <n v="1427"/>
    <x v="1"/>
    <n v="184"/>
    <s v="Requisitar a compra e instruir processo licitatório junto à PROPLAN"/>
    <x v="2"/>
    <s v="Normal"/>
    <x v="2"/>
    <s v="11/10/2022 17:02 h"/>
    <s v="01/01/2024"/>
    <s v="31/12/2024"/>
    <n v="100"/>
    <n v="1"/>
    <n v="1"/>
    <n v="169"/>
    <n v="7"/>
    <x v="6"/>
    <n v="7"/>
    <x v="6"/>
    <s v="AÇÃO 7: Consolidar a infraestrutura básica de implantação dos cursos de graduação do Instituto de Artes e Design"/>
    <s v="Requisitar a compra e instruir processo licitatório junto à PROPLAN"/>
  </r>
  <r>
    <n v="1428"/>
    <x v="1"/>
    <n v="184"/>
    <s v="Requisitar a compra e instruir processo licitatório junto à PROPLAN"/>
    <x v="0"/>
    <s v="Normal"/>
    <x v="3"/>
    <s v="11/10/2022 17:02 h"/>
    <s v="01/01/2025"/>
    <s v="31/12/2025"/>
    <n v="0"/>
    <n v="0"/>
    <n v="0"/>
    <n v="169"/>
    <n v="7"/>
    <x v="6"/>
    <n v="7"/>
    <x v="6"/>
    <s v="AÇÃO 7: Consolidar a infraestrutura básica de implantação dos cursos de graduação do Instituto de Artes e Design"/>
    <s v="Requisitar a compra e instruir processo licitatório junto à PROPLAN"/>
  </r>
  <r>
    <n v="1429"/>
    <x v="1"/>
    <n v="184"/>
    <s v="Requisitar a compra e instruir processo licitatório junto à PROPLAN"/>
    <x v="0"/>
    <s v="Normal"/>
    <x v="4"/>
    <s v="11/10/2022 17:02 h"/>
    <s v="01/01/2026"/>
    <s v="31/12/2026"/>
    <n v="0"/>
    <n v="0"/>
    <n v="0"/>
    <n v="169"/>
    <n v="7"/>
    <x v="6"/>
    <n v="7"/>
    <x v="6"/>
    <s v="AÇÃO 7: Consolidar a infraestrutura básica de implantação dos cursos de graduação do Instituto de Artes e Design"/>
    <s v="Requisitar a compra e instruir processo licitatório junto à PROPLAN"/>
  </r>
  <r>
    <n v="1430"/>
    <x v="1"/>
    <n v="186"/>
    <s v="Aquisição efetiva dos equipamentos"/>
    <x v="1"/>
    <s v="Normal"/>
    <x v="1"/>
    <s v="31/01/2024 10:20 h"/>
    <s v="01/01/2023"/>
    <s v="31/12/2023"/>
    <n v="80"/>
    <n v="0.8"/>
    <n v="1"/>
    <n v="169"/>
    <n v="7"/>
    <x v="6"/>
    <n v="8"/>
    <x v="7"/>
    <s v="AÇÃO 7: Consolidar a infraestrutura básica de implantação dos cursos de graduação do Instituto de Artes e Design"/>
    <s v="Aquisição efetiva dos equipamentos"/>
  </r>
  <r>
    <n v="1431"/>
    <x v="1"/>
    <n v="186"/>
    <s v="Aquisição efetiva dos equipamentos"/>
    <x v="2"/>
    <s v="Normal"/>
    <x v="2"/>
    <s v="11/10/2022 17:03 h"/>
    <s v="01/01/2024"/>
    <s v="31/12/2024"/>
    <n v="100"/>
    <n v="1"/>
    <n v="1"/>
    <n v="169"/>
    <n v="7"/>
    <x v="6"/>
    <n v="8"/>
    <x v="7"/>
    <s v="AÇÃO 7: Consolidar a infraestrutura básica de implantação dos cursos de graduação do Instituto de Artes e Design"/>
    <s v="Aquisição efetiva dos equipamentos"/>
  </r>
  <r>
    <n v="1432"/>
    <x v="1"/>
    <n v="186"/>
    <s v="Aquisição efetiva dos equipamentos"/>
    <x v="0"/>
    <s v="Normal"/>
    <x v="3"/>
    <s v="11/10/2022 17:04 h"/>
    <s v="01/01/2025"/>
    <s v="31/12/2025"/>
    <n v="0"/>
    <n v="0"/>
    <n v="0"/>
    <n v="169"/>
    <n v="7"/>
    <x v="6"/>
    <n v="8"/>
    <x v="7"/>
    <s v="AÇÃO 7: Consolidar a infraestrutura básica de implantação dos cursos de graduação do Instituto de Artes e Design"/>
    <s v="Aquisição efetiva dos equipamentos"/>
  </r>
  <r>
    <n v="1433"/>
    <x v="1"/>
    <n v="186"/>
    <s v="Aquisição efetiva dos equipamentos"/>
    <x v="0"/>
    <s v="Normal"/>
    <x v="4"/>
    <s v="11/10/2022 17:04 h"/>
    <s v="01/01/2026"/>
    <s v="31/12/2026"/>
    <n v="0"/>
    <n v="0"/>
    <n v="0"/>
    <n v="169"/>
    <n v="7"/>
    <x v="6"/>
    <n v="8"/>
    <x v="7"/>
    <s v="AÇÃO 7: Consolidar a infraestrutura básica de implantação dos cursos de graduação do Instituto de Artes e Design"/>
    <s v="Aquisição efetiva dos equipamentos"/>
  </r>
  <r>
    <n v="1434"/>
    <x v="1"/>
    <n v="191"/>
    <s v="Estabelecimento do local definitivo do Hospital Veterinário e da Fazenda de Ensino"/>
    <x v="1"/>
    <s v="Normal"/>
    <x v="0"/>
    <s v="26/01/2024 10:05 h"/>
    <s v="01/01/2022"/>
    <s v="31/12/2022"/>
    <n v="80"/>
    <n v="0.8"/>
    <n v="1"/>
    <n v="190"/>
    <n v="8"/>
    <x v="7"/>
    <n v="1"/>
    <x v="0"/>
    <s v="AÇÃO 8: Implementar a estrutura do curso de graduação de Medicina Veterinária"/>
    <s v="Estabelecimento do local definitivo do Hospital Veterinário e da Fazenda de Ensino"/>
  </r>
  <r>
    <n v="1435"/>
    <x v="1"/>
    <n v="191"/>
    <s v="Estabelecimento do local definitivo do Hospital Veterinário e da Fazenda de Ensino"/>
    <x v="1"/>
    <s v="Normal"/>
    <x v="1"/>
    <s v="19/01/2024 09:53 h"/>
    <s v="01/01/2023"/>
    <s v="31/12/2023"/>
    <n v="40"/>
    <n v="0.4"/>
    <n v="1"/>
    <n v="190"/>
    <n v="8"/>
    <x v="7"/>
    <n v="1"/>
    <x v="0"/>
    <s v="AÇÃO 8: Implementar a estrutura do curso de graduação de Medicina Veterinária"/>
    <s v="Estabelecimento do local definitivo do Hospital Veterinário e da Fazenda de Ensino"/>
  </r>
  <r>
    <n v="1436"/>
    <x v="1"/>
    <n v="193"/>
    <s v="Elaboração do Estudo de Demanda do Hospital Veterinário e da Fazenda de Ensino"/>
    <x v="1"/>
    <s v="Normal"/>
    <x v="0"/>
    <s v="19/01/2024 09:57 h"/>
    <s v="01/01/2022"/>
    <s v="31/12/2022"/>
    <n v="20"/>
    <n v="0.2"/>
    <n v="1"/>
    <n v="190"/>
    <n v="8"/>
    <x v="7"/>
    <n v="2"/>
    <x v="1"/>
    <s v="AÇÃO 8: Implementar a estrutura do curso de graduação de Medicina Veterinária"/>
    <s v="Elaboração do Estudo de Demanda do Hospital Veterinário e da Fazenda de Ensino"/>
  </r>
  <r>
    <n v="1437"/>
    <x v="1"/>
    <n v="193"/>
    <s v="Elaboração do Estudo de Demanda do Hospital Veterinário e da Fazenda de Ensino"/>
    <x v="1"/>
    <s v="Normal"/>
    <x v="1"/>
    <s v="19/01/2024 10:00 h"/>
    <s v="01/01/2023"/>
    <s v="31/12/2023"/>
    <n v="50"/>
    <n v="0.5"/>
    <n v="1"/>
    <n v="190"/>
    <n v="8"/>
    <x v="7"/>
    <n v="2"/>
    <x v="1"/>
    <s v="AÇÃO 8: Implementar a estrutura do curso de graduação de Medicina Veterinária"/>
    <s v="Elaboração do Estudo de Demanda do Hospital Veterinário e da Fazenda de Ensino"/>
  </r>
  <r>
    <n v="1438"/>
    <x v="1"/>
    <n v="195"/>
    <s v="Elaboração do Projeto Executivo do Hospital Veterinário e da Fazenda de Ensino"/>
    <x v="1"/>
    <s v="Normal"/>
    <x v="2"/>
    <s v="26/01/2024 10:05 h"/>
    <s v="01/01/2024"/>
    <s v="31/12/2024"/>
    <n v="20"/>
    <n v="0.2"/>
    <n v="1"/>
    <n v="190"/>
    <n v="8"/>
    <x v="7"/>
    <n v="3"/>
    <x v="2"/>
    <s v="AÇÃO 8: Implementar a estrutura do curso de graduação de Medicina Veterinária"/>
    <s v="Elaboração do Projeto Executivo do Hospital Veterinário e da Fazenda de Ensino"/>
  </r>
  <r>
    <n v="1439"/>
    <x v="1"/>
    <n v="197"/>
    <s v="Ampliação do Espaço Físico da Clínica Veterinária de Ensino e estruturas de apoio, preferencialmente em uma estrutura única"/>
    <x v="1"/>
    <s v="Normal"/>
    <x v="0"/>
    <s v="19/01/2024 10:05 h"/>
    <s v="01/01/2022"/>
    <s v="31/12/2022"/>
    <n v="10"/>
    <n v="0.1"/>
    <n v="1"/>
    <n v="190"/>
    <n v="8"/>
    <x v="7"/>
    <n v="4"/>
    <x v="3"/>
    <s v="AÇÃO 8: Implementar a estrutura do curso de graduação de Medicina Veterinária"/>
    <s v="Ampliação do Espaço Físico da Clínica Veterinária de Ensino e estruturas de apoio, preferencialmente em uma estrutura única"/>
  </r>
  <r>
    <n v="1440"/>
    <x v="1"/>
    <n v="200"/>
    <s v="Criação e Incorporação da Clínica e Cirurgia de Grandes Animais e Animais Silvestres, preferencialmente em uma estrutura única"/>
    <x v="0"/>
    <s v="Normal"/>
    <x v="0"/>
    <s v="26/01/2024 10:06 h"/>
    <s v="01/01/2022"/>
    <s v="31/12/2024"/>
    <n v="0"/>
    <n v="0"/>
    <n v="0"/>
    <n v="190"/>
    <n v="8"/>
    <x v="7"/>
    <n v="5"/>
    <x v="4"/>
    <s v="AÇÃO 8: Implementar a estrutura do curso de graduação de Medicina Veterinária"/>
    <s v="Criação e Incorporação da Clínica e Cirurgia de Grandes Animais e Animais Silvestres, preferencialmente em uma estrutura única"/>
  </r>
  <r>
    <n v="1441"/>
    <x v="1"/>
    <n v="204"/>
    <s v="Criação e incorporação de laboratórios de aulas práticas e estruturas de apoio, preferencialmente em uma estrutura única"/>
    <x v="1"/>
    <s v="Normal"/>
    <x v="0"/>
    <s v="19/01/2024 10:17 h"/>
    <s v="01/01/2022"/>
    <s v="31/12/2022"/>
    <n v="20"/>
    <n v="0.2"/>
    <n v="1"/>
    <n v="190"/>
    <n v="8"/>
    <x v="7"/>
    <n v="6"/>
    <x v="5"/>
    <s v="AÇÃO 8: Implementar a estrutura do curso de graduação de Medicina Veterinária"/>
    <s v="Criação e incorporação de laboratórios de aulas práticas e estruturas de apoio, preferencialmente em uma estrutura única"/>
  </r>
  <r>
    <n v="1442"/>
    <x v="1"/>
    <n v="204"/>
    <s v="Criação e incorporação de laboratórios de aulas práticas e estruturas de apoio, preferencialmente em uma estrutura única"/>
    <x v="1"/>
    <s v="Normal"/>
    <x v="1"/>
    <s v="19/01/2024 10:19 h"/>
    <s v="01/01/2023"/>
    <s v="31/12/2023"/>
    <n v="40"/>
    <n v="0.4"/>
    <n v="1"/>
    <n v="190"/>
    <n v="8"/>
    <x v="7"/>
    <n v="6"/>
    <x v="5"/>
    <s v="AÇÃO 8: Implementar a estrutura do curso de graduação de Medicina Veterinária"/>
    <s v="Criação e incorporação de laboratórios de aulas práticas e estruturas de apoio, preferencialmente em uma estrutura única"/>
  </r>
  <r>
    <n v="1443"/>
    <x v="1"/>
    <n v="210"/>
    <s v="Realizar estudo de capacidade de infraestrutura com base nas novas normatizações de ensino (DCNs)"/>
    <x v="0"/>
    <s v="Normal"/>
    <x v="0"/>
    <s v="11/10/2022 17:16 h"/>
    <s v="01/01/2022"/>
    <s v="31/12/2022"/>
    <n v="0"/>
    <n v="0"/>
    <n v="0"/>
    <n v="209"/>
    <n v="9"/>
    <x v="8"/>
    <n v="1"/>
    <x v="0"/>
    <s v="AÇÃO 9: Adequação da infraestrutura para Atividades Acadêmicas da Faculdade de Odontologia"/>
    <s v="Realizar estudo de capacidade de infraestrutura com base nas novas normatizações de ensino (DCNs)"/>
  </r>
  <r>
    <n v="1444"/>
    <x v="1"/>
    <n v="212"/>
    <s v="Realizar estudo de capacidade de infraestrutura com base em normas de biosseguridade"/>
    <x v="1"/>
    <s v="Normal"/>
    <x v="0"/>
    <s v="26/01/2024 09:37 h"/>
    <s v="01/01/2022"/>
    <s v="28/10/2024"/>
    <n v="20"/>
    <n v="0.2"/>
    <n v="1"/>
    <n v="209"/>
    <n v="9"/>
    <x v="8"/>
    <n v="2"/>
    <x v="1"/>
    <s v="AÇÃO 9: Adequação da infraestrutura para Atividades Acadêmicas da Faculdade de Odontologia"/>
    <s v="Realizar estudo de capacidade de infraestrutura com base em normas de biosseguridade"/>
  </r>
  <r>
    <n v="1445"/>
    <x v="1"/>
    <n v="214"/>
    <s v="Realizar estudo de capacidade de infraestrutura com base nos novos regramentos acadêmicos da UFJF"/>
    <x v="0"/>
    <s v="Normal"/>
    <x v="0"/>
    <s v="11/10/2022 17:17 h"/>
    <s v="01/01/2022"/>
    <s v="31/12/2022"/>
    <n v="0"/>
    <n v="0"/>
    <n v="0"/>
    <n v="209"/>
    <n v="9"/>
    <x v="8"/>
    <n v="3"/>
    <x v="2"/>
    <s v="AÇÃO 9: Adequação da infraestrutura para Atividades Acadêmicas da Faculdade de Odontologia"/>
    <s v="Realizar estudo de capacidade de infraestrutura com base nos novos regramentos acadêmicos da UFJF"/>
  </r>
  <r>
    <n v="1446"/>
    <x v="1"/>
    <n v="216"/>
    <s v="Identificação de pontos críticos de infraestrutura da Faculdade de Odontologia"/>
    <x v="0"/>
    <s v="Normal"/>
    <x v="1"/>
    <s v="11/10/2022 17:17 h"/>
    <s v="01/01/2023"/>
    <s v="31/12/2023"/>
    <n v="0"/>
    <n v="0"/>
    <n v="0"/>
    <n v="209"/>
    <n v="9"/>
    <x v="8"/>
    <n v="4"/>
    <x v="3"/>
    <s v="AÇÃO 9: Adequação da infraestrutura para Atividades Acadêmicas da Faculdade de Odontologia"/>
    <s v="Identificação de pontos críticos de infraestrutura da Faculdade de Odontologia"/>
  </r>
  <r>
    <n v="1447"/>
    <x v="1"/>
    <n v="218"/>
    <s v="Elaboração de projetos de reforma física"/>
    <x v="0"/>
    <s v="Normal"/>
    <x v="1"/>
    <s v="26/01/2024 09:45 h"/>
    <s v="01/01/2023"/>
    <s v="28/03/2025"/>
    <n v="0"/>
    <n v="0"/>
    <n v="0"/>
    <n v="209"/>
    <n v="9"/>
    <x v="8"/>
    <n v="5"/>
    <x v="4"/>
    <s v="AÇÃO 9: Adequação da infraestrutura para Atividades Acadêmicas da Faculdade de Odontologia"/>
    <s v="Elaboração de projetos de reforma física"/>
  </r>
  <r>
    <n v="1448"/>
    <x v="1"/>
    <n v="220"/>
    <s v="Elaboração de plano de modernização de equipamentos"/>
    <x v="1"/>
    <s v="Normal"/>
    <x v="1"/>
    <s v="29/01/2024 11:55 h"/>
    <s v="01/01/2023"/>
    <s v="31/12/2024"/>
    <n v="80"/>
    <n v="0.8"/>
    <n v="1"/>
    <n v="209"/>
    <n v="9"/>
    <x v="8"/>
    <n v="6"/>
    <x v="5"/>
    <s v="AÇÃO 9: Adequação da infraestrutura para Atividades Acadêmicas da Faculdade de Odontologia"/>
    <s v="Elaboração de plano de modernização de equipamentos"/>
  </r>
  <r>
    <n v="1449"/>
    <x v="1"/>
    <n v="223"/>
    <s v="Verificar a possibilidade de aproveitar o resultado de licitação na forma concurso nacional de projeto básico de arquitetura e urbanismo e seu respectivo caderno de encargos, realizada no ano de 2018, para a contratação, por inexigibilidade de licita"/>
    <x v="1"/>
    <s v="Normal"/>
    <x v="0"/>
    <s v="26/01/2024 11:39 h"/>
    <s v="01/01/2022"/>
    <s v="31/12/2022"/>
    <n v="10"/>
    <n v="0.1"/>
    <n v="1"/>
    <n v="222"/>
    <n v="10"/>
    <x v="9"/>
    <n v="1"/>
    <x v="0"/>
    <s v="AÇÃO 10: Planejar e projetar a construção da edificação sede da Faculdade de Arquitetura e Urbanismo"/>
    <s v="Verificar a possibilidade de aproveitar o resultado de licitação na forma concurso nacional de projeto básico de arquitetura e urbanismo e seu respectivo caderno de encargos, realizada no ano de 2018, para a contratação, por inexigibilidade de licita"/>
  </r>
  <r>
    <n v="1450"/>
    <x v="1"/>
    <n v="223"/>
    <s v="Verificar a possibilidade de aproveitar o resultado de licitação na forma concurso nacional de projeto básico de arquitetura e urbanismo e seu respectivo caderno de encargos, realizada no ano de 2018, para a contratação, por inexigibilidade de licita"/>
    <x v="1"/>
    <s v="Normal"/>
    <x v="1"/>
    <s v="26/01/2024 11:39 h"/>
    <s v="01/01/2023"/>
    <s v="31/12/2023"/>
    <n v="30"/>
    <n v="0.3"/>
    <n v="1"/>
    <n v="222"/>
    <n v="10"/>
    <x v="9"/>
    <n v="1"/>
    <x v="0"/>
    <s v="AÇÃO 10: Planejar e projetar a construção da edificação sede da Faculdade de Arquitetura e Urbanismo"/>
    <s v="Verificar a possibilidade de aproveitar o resultado de licitação na forma concurso nacional de projeto básico de arquitetura e urbanismo e seu respectivo caderno de encargos, realizada no ano de 2018, para a contratação, por inexigibilidade de licita"/>
  </r>
  <r>
    <n v="1451"/>
    <x v="1"/>
    <n v="223"/>
    <s v="Verificar a possibilidade de aproveitar o resultado de licitação na forma concurso nacional de projeto básico de arquitetura e urbanismo e seu respectivo caderno de encargos, realizada no ano de 2018, para a contratação, por inexigibilidade de licita"/>
    <x v="0"/>
    <s v="Normal"/>
    <x v="2"/>
    <s v="11/10/2022 17:20 h"/>
    <s v="01/01/2024"/>
    <s v="31/12/2024"/>
    <n v="0"/>
    <n v="0"/>
    <n v="0"/>
    <n v="222"/>
    <n v="10"/>
    <x v="9"/>
    <n v="1"/>
    <x v="0"/>
    <s v="AÇÃO 10: Planejar e projetar a construção da edificação sede da Faculdade de Arquitetura e Urbanismo"/>
    <s v="Verificar a possibilidade de aproveitar o resultado de licitação na forma concurso nacional de projeto básico de arquitetura e urbanismo e seu respectivo caderno de encargos, realizada no ano de 2018, para a contratação, por inexigibilidade de licita"/>
  </r>
  <r>
    <n v="1452"/>
    <x v="1"/>
    <n v="227"/>
    <s v="Realizar os projetos complementares (estruturas, hidrossanitário, cabeamento estruturado, eletricidade, mobilidade e acessibilidade, conforto térmico e acústico, estimativa de custos etc) até o nível do projeto de compatibilidade arquitetônica e exe"/>
    <x v="0"/>
    <s v="Normal"/>
    <x v="0"/>
    <s v="26/01/2024 11:40 h"/>
    <s v="01/01/2022"/>
    <s v="31/12/2022"/>
    <n v="0"/>
    <n v="0"/>
    <n v="0"/>
    <n v="222"/>
    <n v="10"/>
    <x v="9"/>
    <n v="2"/>
    <x v="1"/>
    <s v="AÇÃO 10: Planejar e projetar a construção da edificação sede da Faculdade de Arquitetura e Urbanismo"/>
    <s v="Realizar os projetos complementares (estruturas, hidrossanitário, cabeamento estruturado, eletricidade, mobilidade e acessibilidade, conforto térmico e acústico, estimativa de custos etc) até o nível do projeto de compatibilidade arquitetônica e exe"/>
  </r>
  <r>
    <n v="1453"/>
    <x v="1"/>
    <n v="227"/>
    <s v="Realizar os projetos complementares (estruturas, hidrossanitário, cabeamento estruturado, eletricidade, mobilidade e acessibilidade, conforto térmico e acústico, estimativa de custos etc) até o nível do projeto de compatibilidade arquitetônica e exe"/>
    <x v="0"/>
    <s v="Normal"/>
    <x v="1"/>
    <s v="26/01/2024 11:40 h"/>
    <s v="01/01/2023"/>
    <s v="31/12/2023"/>
    <n v="0"/>
    <n v="0"/>
    <n v="0"/>
    <n v="222"/>
    <n v="10"/>
    <x v="9"/>
    <n v="2"/>
    <x v="1"/>
    <s v="AÇÃO 10: Planejar e projetar a construção da edificação sede da Faculdade de Arquitetura e Urbanismo"/>
    <s v="Realizar os projetos complementares (estruturas, hidrossanitário, cabeamento estruturado, eletricidade, mobilidade e acessibilidade, conforto térmico e acústico, estimativa de custos etc) até o nível do projeto de compatibilidade arquitetônica e exe"/>
  </r>
  <r>
    <n v="1454"/>
    <x v="1"/>
    <n v="227"/>
    <s v="Realizar os projetos complementares (estruturas, hidrossanitário, cabeamento estruturado, eletricidade, mobilidade e acessibilidade, conforto térmico e acústico, estimativa de custos etc) até o nível do projeto de compatibilidade arquitetônica e exe"/>
    <x v="0"/>
    <s v="Normal"/>
    <x v="2"/>
    <s v="11/10/2022 17:22 h"/>
    <s v="01/01/2024"/>
    <s v="31/12/2024"/>
    <n v="0"/>
    <n v="0"/>
    <n v="0"/>
    <n v="222"/>
    <n v="10"/>
    <x v="9"/>
    <n v="2"/>
    <x v="1"/>
    <s v="AÇÃO 10: Planejar e projetar a construção da edificação sede da Faculdade de Arquitetura e Urbanismo"/>
    <s v="Realizar os projetos complementares (estruturas, hidrossanitário, cabeamento estruturado, eletricidade, mobilidade e acessibilidade, conforto térmico e acústico, estimativa de custos etc) até o nível do projeto de compatibilidade arquitetônica e exe"/>
  </r>
  <r>
    <n v="1455"/>
    <x v="1"/>
    <n v="232"/>
    <s v="Fazer um diagnóstico sobre os espaços físicos destinados à sala de aula na UFJF"/>
    <x v="1"/>
    <s v="Normal"/>
    <x v="0"/>
    <s v="26/01/2024 09:30 h"/>
    <s v="01/01/2022"/>
    <s v="31/12/2022"/>
    <n v="10"/>
    <n v="0.1"/>
    <n v="1"/>
    <n v="231"/>
    <n v="11"/>
    <x v="10"/>
    <n v="1"/>
    <x v="0"/>
    <s v="AÇÃO 11: Otimizar o uso dos espaços acadêmicos da UFJF"/>
    <s v="Fazer um diagnóstico sobre os espaços físicos destinados à sala de aula na UFJF"/>
  </r>
  <r>
    <n v="1456"/>
    <x v="1"/>
    <n v="232"/>
    <s v="Fazer um diagnóstico sobre os espaços físicos destinados à sala de aula na UFJF"/>
    <x v="1"/>
    <s v="Normal"/>
    <x v="1"/>
    <s v="26/01/2024 09:30 h"/>
    <s v="01/01/2023"/>
    <s v="31/12/2023"/>
    <n v="10"/>
    <n v="0.1"/>
    <n v="1"/>
    <n v="231"/>
    <n v="11"/>
    <x v="10"/>
    <n v="1"/>
    <x v="0"/>
    <s v="AÇÃO 11: Otimizar o uso dos espaços acadêmicos da UFJF"/>
    <s v="Fazer um diagnóstico sobre os espaços físicos destinados à sala de aula na UFJF"/>
  </r>
  <r>
    <n v="1457"/>
    <x v="1"/>
    <n v="232"/>
    <s v="Fazer um diagnóstico sobre os espaços físicos destinados à sala de aula na UFJF"/>
    <x v="0"/>
    <s v="Normal"/>
    <x v="2"/>
    <s v="11/10/2022 17:23 h"/>
    <s v="01/01/2024"/>
    <s v="31/12/2024"/>
    <n v="0"/>
    <n v="0"/>
    <n v="0"/>
    <n v="231"/>
    <n v="11"/>
    <x v="10"/>
    <n v="1"/>
    <x v="0"/>
    <s v="AÇÃO 11: Otimizar o uso dos espaços acadêmicos da UFJF"/>
    <s v="Fazer um diagnóstico sobre os espaços físicos destinados à sala de aula na UFJF"/>
  </r>
  <r>
    <n v="1458"/>
    <x v="1"/>
    <n v="232"/>
    <s v="Fazer um diagnóstico sobre os espaços físicos destinados à sala de aula na UFJF"/>
    <x v="0"/>
    <s v="Normal"/>
    <x v="3"/>
    <s v="11/10/2022 17:24 h"/>
    <s v="01/01/2025"/>
    <s v="31/12/2025"/>
    <n v="0"/>
    <n v="0"/>
    <n v="0"/>
    <n v="231"/>
    <n v="11"/>
    <x v="10"/>
    <n v="1"/>
    <x v="0"/>
    <s v="AÇÃO 11: Otimizar o uso dos espaços acadêmicos da UFJF"/>
    <s v="Fazer um diagnóstico sobre os espaços físicos destinados à sala de aula na UFJF"/>
  </r>
  <r>
    <n v="1459"/>
    <x v="1"/>
    <n v="232"/>
    <s v="Fazer um diagnóstico sobre os espaços físicos destinados à sala de aula na UFJF"/>
    <x v="0"/>
    <s v="Normal"/>
    <x v="4"/>
    <s v="11/10/2022 17:24 h"/>
    <s v="01/01/2026"/>
    <s v="31/12/2026"/>
    <n v="0"/>
    <n v="0"/>
    <n v="0"/>
    <n v="231"/>
    <n v="11"/>
    <x v="10"/>
    <n v="1"/>
    <x v="0"/>
    <s v="AÇÃO 11: Otimizar o uso dos espaços acadêmicos da UFJF"/>
    <s v="Fazer um diagnóstico sobre os espaços físicos destinados à sala de aula na UFJF"/>
  </r>
  <r>
    <n v="1460"/>
    <x v="1"/>
    <n v="235"/>
    <s v="Estabelecer ações que possam otimizar o uso de espaços físicos compartilhados na UFJF"/>
    <x v="1"/>
    <s v="Normal"/>
    <x v="0"/>
    <s v="26/01/2024 09:31 h"/>
    <s v="01/01/2022"/>
    <s v="31/12/2022"/>
    <n v="10"/>
    <n v="0.1"/>
    <n v="1"/>
    <n v="231"/>
    <n v="11"/>
    <x v="10"/>
    <n v="2"/>
    <x v="1"/>
    <s v="AÇÃO 11: Otimizar o uso dos espaços acadêmicos da UFJF"/>
    <s v="Estabelecer ações que possam otimizar o uso de espaços físicos compartilhados na UFJF"/>
  </r>
  <r>
    <n v="1461"/>
    <x v="1"/>
    <n v="235"/>
    <s v="Estabelecer ações que possam otimizar o uso de espaços físicos compartilhados na UFJF"/>
    <x v="1"/>
    <s v="Normal"/>
    <x v="1"/>
    <s v="26/01/2024 09:31 h"/>
    <s v="01/01/2023"/>
    <s v="31/12/2023"/>
    <n v="10"/>
    <n v="0.1"/>
    <n v="1"/>
    <n v="231"/>
    <n v="11"/>
    <x v="10"/>
    <n v="2"/>
    <x v="1"/>
    <s v="AÇÃO 11: Otimizar o uso dos espaços acadêmicos da UFJF"/>
    <s v="Estabelecer ações que possam otimizar o uso de espaços físicos compartilhados na UFJF"/>
  </r>
  <r>
    <n v="1462"/>
    <x v="1"/>
    <n v="235"/>
    <s v="Estabelecer ações que possam otimizar o uso de espaços físicos compartilhados na UFJF"/>
    <x v="0"/>
    <s v="Normal"/>
    <x v="2"/>
    <s v="11/10/2022 17:25 h"/>
    <s v="01/01/2024"/>
    <s v="31/12/2024"/>
    <n v="0"/>
    <n v="0"/>
    <n v="0"/>
    <n v="231"/>
    <n v="11"/>
    <x v="10"/>
    <n v="2"/>
    <x v="1"/>
    <s v="AÇÃO 11: Otimizar o uso dos espaços acadêmicos da UFJF"/>
    <s v="Estabelecer ações que possam otimizar o uso de espaços físicos compartilhados na UFJF"/>
  </r>
  <r>
    <n v="1463"/>
    <x v="1"/>
    <n v="235"/>
    <s v="Estabelecer ações que possam otimizar o uso de espaços físicos compartilhados na UFJF"/>
    <x v="0"/>
    <s v="Normal"/>
    <x v="3"/>
    <s v="11/10/2022 17:25 h"/>
    <s v="01/01/2025"/>
    <s v="31/12/2025"/>
    <n v="0"/>
    <n v="0"/>
    <n v="0"/>
    <n v="231"/>
    <n v="11"/>
    <x v="10"/>
    <n v="2"/>
    <x v="1"/>
    <s v="AÇÃO 11: Otimizar o uso dos espaços acadêmicos da UFJF"/>
    <s v="Estabelecer ações que possam otimizar o uso de espaços físicos compartilhados na UFJF"/>
  </r>
  <r>
    <n v="1464"/>
    <x v="1"/>
    <n v="235"/>
    <s v="Estabelecer ações que possam otimizar o uso de espaços físicos compartilhados na UFJF"/>
    <x v="0"/>
    <s v="Normal"/>
    <x v="4"/>
    <s v="11/10/2022 17:26 h"/>
    <s v="01/01/2026"/>
    <s v="31/12/2026"/>
    <n v="0"/>
    <n v="0"/>
    <n v="0"/>
    <n v="231"/>
    <n v="11"/>
    <x v="10"/>
    <n v="2"/>
    <x v="1"/>
    <s v="AÇÃO 11: Otimizar o uso dos espaços acadêmicos da UFJF"/>
    <s v="Estabelecer ações que possam otimizar o uso de espaços físicos compartilhados na UFJF"/>
  </r>
  <r>
    <n v="1465"/>
    <x v="1"/>
    <n v="238"/>
    <s v="Elaboração de diagnóstico para adequação dos espaços laboratoriais atendendo às legislações e normas pertinentes (ex.: biossegurança; segurança ambiental; segurança laboral etc.)"/>
    <x v="1"/>
    <s v="Normal"/>
    <x v="0"/>
    <s v="26/01/2024 09:32 h"/>
    <s v="01/01/2022"/>
    <s v="31/12/2022"/>
    <n v="10"/>
    <n v="0.1"/>
    <n v="1"/>
    <n v="231"/>
    <n v="11"/>
    <x v="10"/>
    <n v="3"/>
    <x v="2"/>
    <s v="AÇÃO 11: Otimizar o uso dos espaços acadêmicos da UFJF"/>
    <s v="Elaboração de diagnóstico para adequação dos espaços laboratoriais atendendo às legislações e normas pertinentes (ex.: biossegurança; segurança ambiental; segurança laboral etc.)"/>
  </r>
  <r>
    <n v="1466"/>
    <x v="1"/>
    <n v="238"/>
    <s v="Elaboração de diagnóstico para adequação dos espaços laboratoriais atendendo às legislações e normas pertinentes (ex.: biossegurança; segurança ambiental; segurança laboral etc.)"/>
    <x v="1"/>
    <s v="Normal"/>
    <x v="1"/>
    <s v="26/01/2024 09:33 h"/>
    <s v="01/01/2023"/>
    <s v="31/12/2023"/>
    <n v="10"/>
    <n v="0.1"/>
    <n v="1"/>
    <n v="231"/>
    <n v="11"/>
    <x v="10"/>
    <n v="3"/>
    <x v="2"/>
    <s v="AÇÃO 11: Otimizar o uso dos espaços acadêmicos da UFJF"/>
    <s v="Elaboração de diagnóstico para adequação dos espaços laboratoriais atendendo às legislações e normas pertinentes (ex.: biossegurança; segurança ambiental; segurança laboral etc.)"/>
  </r>
  <r>
    <n v="1467"/>
    <x v="1"/>
    <n v="238"/>
    <s v="Elaboração de diagnóstico para adequação dos espaços laboratoriais atendendo às legislações e normas pertinentes (ex.: biossegurança; segurança ambiental; segurança laboral etc.)"/>
    <x v="0"/>
    <s v="Normal"/>
    <x v="2"/>
    <s v="11/10/2022 17:27 h"/>
    <s v="01/01/2024"/>
    <s v="31/12/2024"/>
    <n v="0"/>
    <n v="0"/>
    <n v="0"/>
    <n v="231"/>
    <n v="11"/>
    <x v="10"/>
    <n v="3"/>
    <x v="2"/>
    <s v="AÇÃO 11: Otimizar o uso dos espaços acadêmicos da UFJF"/>
    <s v="Elaboração de diagnóstico para adequação dos espaços laboratoriais atendendo às legislações e normas pertinentes (ex.: biossegurança; segurança ambiental; segurança laboral etc.)"/>
  </r>
  <r>
    <n v="1468"/>
    <x v="1"/>
    <n v="238"/>
    <s v="Elaboração de diagnóstico para adequação dos espaços laboratoriais atendendo às legislações e normas pertinentes (ex.: biossegurança; segurança ambiental; segurança laboral etc.)"/>
    <x v="0"/>
    <s v="Normal"/>
    <x v="3"/>
    <s v="11/10/2022 17:27 h"/>
    <s v="01/01/2025"/>
    <s v="31/12/2025"/>
    <n v="0"/>
    <n v="0"/>
    <n v="0"/>
    <n v="231"/>
    <n v="11"/>
    <x v="10"/>
    <n v="3"/>
    <x v="2"/>
    <s v="AÇÃO 11: Otimizar o uso dos espaços acadêmicos da UFJF"/>
    <s v="Elaboração de diagnóstico para adequação dos espaços laboratoriais atendendo às legislações e normas pertinentes (ex.: biossegurança; segurança ambiental; segurança laboral etc.)"/>
  </r>
  <r>
    <n v="1469"/>
    <x v="1"/>
    <n v="238"/>
    <s v="Elaboração de diagnóstico para adequação dos espaços laboratoriais atendendo às legislações e normas pertinentes (ex.: biossegurança; segurança ambiental; segurança laboral etc.)"/>
    <x v="0"/>
    <s v="Normal"/>
    <x v="4"/>
    <s v="11/10/2022 17:28 h"/>
    <s v="01/01/2026"/>
    <s v="31/12/2026"/>
    <n v="0"/>
    <n v="0"/>
    <n v="0"/>
    <n v="231"/>
    <n v="11"/>
    <x v="10"/>
    <n v="3"/>
    <x v="2"/>
    <s v="AÇÃO 11: Otimizar o uso dos espaços acadêmicos da UFJF"/>
    <s v="Elaboração de diagnóstico para adequação dos espaços laboratoriais atendendo às legislações e normas pertinentes (ex.: biossegurança; segurança ambiental; segurança laboral etc.)"/>
  </r>
  <r>
    <n v="1470"/>
    <x v="1"/>
    <n v="242"/>
    <s v="Elaboração de diagnóstico específico para os espaços de manutenção e experimentação animal, devido às suas especificidades que os distinguem dos demais laboratórios da UFJF."/>
    <x v="1"/>
    <s v="Normal"/>
    <x v="0"/>
    <s v="26/01/2024 09:33 h"/>
    <s v="01/01/2022"/>
    <s v="31/12/2022"/>
    <n v="10"/>
    <n v="0.1"/>
    <n v="1"/>
    <n v="231"/>
    <n v="11"/>
    <x v="10"/>
    <n v="4"/>
    <x v="3"/>
    <s v="AÇÃO 11: Otimizar o uso dos espaços acadêmicos da UFJF"/>
    <s v="Elaboração de diagnóstico específico para os espaços de manutenção e experimentação animal, devido às suas especificidades que os distinguem dos demais laboratórios da UFJF."/>
  </r>
  <r>
    <n v="1471"/>
    <x v="1"/>
    <n v="242"/>
    <s v="Elaboração de diagnóstico específico para os espaços de manutenção e experimentação animal, devido às suas especificidades que os distinguem dos demais laboratórios da UFJF."/>
    <x v="1"/>
    <s v="Normal"/>
    <x v="1"/>
    <s v="26/01/2024 09:34 h"/>
    <s v="01/01/2023"/>
    <s v="31/12/2023"/>
    <n v="10"/>
    <n v="0.1"/>
    <n v="1"/>
    <n v="231"/>
    <n v="11"/>
    <x v="10"/>
    <n v="4"/>
    <x v="3"/>
    <s v="AÇÃO 11: Otimizar o uso dos espaços acadêmicos da UFJF"/>
    <s v="Elaboração de diagnóstico específico para os espaços de manutenção e experimentação animal, devido às suas especificidades que os distinguem dos demais laboratórios da UFJF."/>
  </r>
  <r>
    <n v="1472"/>
    <x v="1"/>
    <n v="242"/>
    <s v="Elaboração de diagnóstico específico para os espaços de manutenção e experimentação animal, devido às suas especificidades que os distinguem dos demais laboratórios da UFJF."/>
    <x v="0"/>
    <s v="Normal"/>
    <x v="2"/>
    <s v="11/10/2022 17:29 h"/>
    <s v="01/01/2024"/>
    <s v="31/12/2024"/>
    <n v="0"/>
    <n v="0"/>
    <n v="0"/>
    <n v="231"/>
    <n v="11"/>
    <x v="10"/>
    <n v="4"/>
    <x v="3"/>
    <s v="AÇÃO 11: Otimizar o uso dos espaços acadêmicos da UFJF"/>
    <s v="Elaboração de diagnóstico específico para os espaços de manutenção e experimentação animal, devido às suas especificidades que os distinguem dos demais laboratórios da UFJF."/>
  </r>
  <r>
    <n v="1473"/>
    <x v="1"/>
    <n v="242"/>
    <s v="Elaboração de diagnóstico específico para os espaços de manutenção e experimentação animal, devido às suas especificidades que os distinguem dos demais laboratórios da UFJF."/>
    <x v="0"/>
    <s v="Normal"/>
    <x v="3"/>
    <s v="11/10/2022 17:30 h"/>
    <s v="01/01/2025"/>
    <s v="31/12/2025"/>
    <n v="0"/>
    <n v="0"/>
    <n v="0"/>
    <n v="231"/>
    <n v="11"/>
    <x v="10"/>
    <n v="4"/>
    <x v="3"/>
    <s v="AÇÃO 11: Otimizar o uso dos espaços acadêmicos da UFJF"/>
    <s v="Elaboração de diagnóstico específico para os espaços de manutenção e experimentação animal, devido às suas especificidades que os distinguem dos demais laboratórios da UFJF."/>
  </r>
  <r>
    <n v="1474"/>
    <x v="1"/>
    <n v="242"/>
    <s v="Elaboração de diagnóstico específico para os espaços de manutenção e experimentação animal, devido às suas especificidades que os distinguem dos demais laboratórios da UFJF."/>
    <x v="0"/>
    <s v="Normal"/>
    <x v="4"/>
    <s v="11/10/2022 17:30 h"/>
    <s v="01/01/2026"/>
    <s v="31/12/2026"/>
    <n v="0"/>
    <n v="0"/>
    <n v="0"/>
    <n v="231"/>
    <n v="11"/>
    <x v="10"/>
    <n v="4"/>
    <x v="3"/>
    <s v="AÇÃO 11: Otimizar o uso dos espaços acadêmicos da UFJF"/>
    <s v="Elaboração de diagnóstico específico para os espaços de manutenção e experimentação animal, devido às suas especificidades que os distinguem dos demais laboratórios da UFJF."/>
  </r>
  <r>
    <n v="1475"/>
    <x v="1"/>
    <n v="246"/>
    <s v="Estabelecer ações que permitam adequar a infraestrutura laboratorial na UFJF conforme diagnóstico (M2.1)"/>
    <x v="1"/>
    <s v="Normal"/>
    <x v="0"/>
    <s v="26/01/2024 09:33 h"/>
    <s v="01/01/2022"/>
    <s v="31/12/2022"/>
    <n v="10"/>
    <n v="0.1"/>
    <n v="1"/>
    <n v="231"/>
    <n v="11"/>
    <x v="10"/>
    <n v="5"/>
    <x v="4"/>
    <s v="AÇÃO 11: Otimizar o uso dos espaços acadêmicos da UFJF"/>
    <s v="Estabelecer ações que permitam adequar a infraestrutura laboratorial na UFJF conforme diagnóstico (M2.1)"/>
  </r>
  <r>
    <n v="1476"/>
    <x v="1"/>
    <n v="246"/>
    <s v="Estabelecer ações que permitam adequar a infraestrutura laboratorial na UFJF conforme diagnóstico (M2.1)"/>
    <x v="1"/>
    <s v="Normal"/>
    <x v="1"/>
    <s v="26/01/2024 09:32 h"/>
    <s v="01/01/2023"/>
    <s v="31/12/2023"/>
    <n v="10"/>
    <n v="0.1"/>
    <n v="1"/>
    <n v="231"/>
    <n v="11"/>
    <x v="10"/>
    <n v="5"/>
    <x v="4"/>
    <s v="AÇÃO 11: Otimizar o uso dos espaços acadêmicos da UFJF"/>
    <s v="Estabelecer ações que permitam adequar a infraestrutura laboratorial na UFJF conforme diagnóstico (M2.1)"/>
  </r>
  <r>
    <n v="1477"/>
    <x v="1"/>
    <n v="246"/>
    <s v="Estabelecer ações que permitam adequar a infraestrutura laboratorial na UFJF conforme diagnóstico (M2.1)"/>
    <x v="0"/>
    <s v="Normal"/>
    <x v="2"/>
    <s v="11/10/2022 17:32 h"/>
    <s v="01/01/2024"/>
    <s v="31/12/2024"/>
    <n v="0"/>
    <n v="0"/>
    <n v="0"/>
    <n v="231"/>
    <n v="11"/>
    <x v="10"/>
    <n v="5"/>
    <x v="4"/>
    <s v="AÇÃO 11: Otimizar o uso dos espaços acadêmicos da UFJF"/>
    <s v="Estabelecer ações que permitam adequar a infraestrutura laboratorial na UFJF conforme diagnóstico (M2.1)"/>
  </r>
  <r>
    <n v="1478"/>
    <x v="1"/>
    <n v="246"/>
    <s v="Estabelecer ações que permitam adequar a infraestrutura laboratorial na UFJF conforme diagnóstico (M2.1)"/>
    <x v="0"/>
    <s v="Normal"/>
    <x v="3"/>
    <s v="11/10/2022 17:32 h"/>
    <s v="01/01/2025"/>
    <s v="31/12/2025"/>
    <n v="0"/>
    <n v="0"/>
    <n v="0"/>
    <n v="231"/>
    <n v="11"/>
    <x v="10"/>
    <n v="5"/>
    <x v="4"/>
    <s v="AÇÃO 11: Otimizar o uso dos espaços acadêmicos da UFJF"/>
    <s v="Estabelecer ações que permitam adequar a infraestrutura laboratorial na UFJF conforme diagnóstico (M2.1)"/>
  </r>
  <r>
    <n v="1479"/>
    <x v="1"/>
    <n v="246"/>
    <s v="Estabelecer ações que permitam adequar a infraestrutura laboratorial na UFJF conforme diagnóstico (M2.1)"/>
    <x v="0"/>
    <s v="Normal"/>
    <x v="4"/>
    <s v="11/10/2022 17:33 h"/>
    <s v="01/01/2026"/>
    <s v="31/12/2026"/>
    <n v="0"/>
    <n v="0"/>
    <n v="0"/>
    <n v="231"/>
    <n v="11"/>
    <x v="10"/>
    <n v="5"/>
    <x v="4"/>
    <s v="AÇÃO 11: Otimizar o uso dos espaços acadêmicos da UFJF"/>
    <s v="Estabelecer ações que permitam adequar a infraestrutura laboratorial na UFJF conforme diagnóstico (M2.1)"/>
  </r>
  <r>
    <n v="1480"/>
    <x v="1"/>
    <n v="250"/>
    <s v="Estabelecer ações que permitam adequar a infraestrutura dos laboratórios de manutenção e experimentação animal, conforme diagnóstico (M2.2)"/>
    <x v="1"/>
    <s v="Normal"/>
    <x v="0"/>
    <s v="26/01/2024 09:32 h"/>
    <s v="01/01/2022"/>
    <s v="31/12/2022"/>
    <n v="10"/>
    <n v="0.1"/>
    <n v="1"/>
    <n v="231"/>
    <n v="11"/>
    <x v="10"/>
    <n v="6"/>
    <x v="5"/>
    <s v="AÇÃO 11: Otimizar o uso dos espaços acadêmicos da UFJF"/>
    <s v="Estabelecer ações que permitam adequar a infraestrutura dos laboratórios de manutenção e experimentação animal, conforme diagnóstico (M2.2)"/>
  </r>
  <r>
    <n v="1481"/>
    <x v="1"/>
    <n v="250"/>
    <s v="Estabelecer ações que permitam adequar a infraestrutura dos laboratórios de manutenção e experimentação animal, conforme diagnóstico (M2.2)"/>
    <x v="1"/>
    <s v="Normal"/>
    <x v="1"/>
    <s v="26/01/2024 09:31 h"/>
    <s v="01/01/2023"/>
    <s v="31/12/2023"/>
    <n v="10"/>
    <n v="0.1"/>
    <n v="1"/>
    <n v="231"/>
    <n v="11"/>
    <x v="10"/>
    <n v="6"/>
    <x v="5"/>
    <s v="AÇÃO 11: Otimizar o uso dos espaços acadêmicos da UFJF"/>
    <s v="Estabelecer ações que permitam adequar a infraestrutura dos laboratórios de manutenção e experimentação animal, conforme diagnóstico (M2.2)"/>
  </r>
  <r>
    <n v="1482"/>
    <x v="1"/>
    <n v="250"/>
    <s v="Estabelecer ações que permitam adequar a infraestrutura dos laboratórios de manutenção e experimentação animal, conforme diagnóstico (M2.2)"/>
    <x v="0"/>
    <s v="Normal"/>
    <x v="2"/>
    <s v="11/10/2022 17:34 h"/>
    <s v="01/01/2024"/>
    <s v="31/12/2024"/>
    <n v="0"/>
    <n v="0"/>
    <n v="0"/>
    <n v="231"/>
    <n v="11"/>
    <x v="10"/>
    <n v="6"/>
    <x v="5"/>
    <s v="AÇÃO 11: Otimizar o uso dos espaços acadêmicos da UFJF"/>
    <s v="Estabelecer ações que permitam adequar a infraestrutura dos laboratórios de manutenção e experimentação animal, conforme diagnóstico (M2.2)"/>
  </r>
  <r>
    <n v="1483"/>
    <x v="1"/>
    <n v="250"/>
    <s v="Estabelecer ações que permitam adequar a infraestrutura dos laboratórios de manutenção e experimentação animal, conforme diagnóstico (M2.2)"/>
    <x v="0"/>
    <s v="Normal"/>
    <x v="3"/>
    <s v="11/10/2022 17:34 h"/>
    <s v="01/01/2025"/>
    <s v="31/12/2025"/>
    <n v="0"/>
    <n v="0"/>
    <n v="0"/>
    <n v="231"/>
    <n v="11"/>
    <x v="10"/>
    <n v="6"/>
    <x v="5"/>
    <s v="AÇÃO 11: Otimizar o uso dos espaços acadêmicos da UFJF"/>
    <s v="Estabelecer ações que permitam adequar a infraestrutura dos laboratórios de manutenção e experimentação animal, conforme diagnóstico (M2.2)"/>
  </r>
  <r>
    <n v="1484"/>
    <x v="1"/>
    <n v="250"/>
    <s v="Estabelecer ações que permitam adequar a infraestrutura dos laboratórios de manutenção e experimentação animal, conforme diagnóstico (M2.2)"/>
    <x v="0"/>
    <s v="Normal"/>
    <x v="4"/>
    <s v="11/10/2022 17:35 h"/>
    <s v="01/01/2026"/>
    <s v="31/12/2026"/>
    <n v="0"/>
    <n v="0"/>
    <n v="0"/>
    <n v="231"/>
    <n v="11"/>
    <x v="10"/>
    <n v="6"/>
    <x v="5"/>
    <s v="AÇÃO 11: Otimizar o uso dos espaços acadêmicos da UFJF"/>
    <s v="Estabelecer ações que permitam adequar a infraestrutura dos laboratórios de manutenção e experimentação animal, conforme diagnóstico (M2.2)"/>
  </r>
  <r>
    <n v="1485"/>
    <x v="1"/>
    <n v="255"/>
    <s v="Instituir grupo de trabalho para levantamento, análise e otimização das necessidades de verba de custeio;"/>
    <x v="2"/>
    <s v="Normal"/>
    <x v="0"/>
    <s v="24/01/2024 09:15 h"/>
    <s v="01/01/2022"/>
    <s v="31/12/2022"/>
    <n v="100"/>
    <n v="1"/>
    <n v="1"/>
    <n v="254"/>
    <n v="12"/>
    <x v="11"/>
    <n v="1"/>
    <x v="0"/>
    <s v="AÇÃO 12: Melhorar a infraestrutura do Campus Governador Valadares"/>
    <s v="Instituir grupo de trabalho para levantamento, análise e otimização das necessidades de verba de custeio;"/>
  </r>
  <r>
    <n v="1486"/>
    <x v="1"/>
    <n v="255"/>
    <s v="Instituir grupo de trabalho para levantamento, análise e otimização das necessidades de verba de custeio;"/>
    <x v="2"/>
    <s v="Normal"/>
    <x v="1"/>
    <s v="23/01/2024 14:18 h"/>
    <s v="01/01/2023"/>
    <s v="31/12/2023"/>
    <n v="100"/>
    <n v="1"/>
    <n v="1"/>
    <n v="254"/>
    <n v="12"/>
    <x v="11"/>
    <n v="1"/>
    <x v="0"/>
    <s v="AÇÃO 12: Melhorar a infraestrutura do Campus Governador Valadares"/>
    <s v="Instituir grupo de trabalho para levantamento, análise e otimização das necessidades de verba de custeio;"/>
  </r>
  <r>
    <n v="1487"/>
    <x v="1"/>
    <n v="255"/>
    <s v="Instituir grupo de trabalho para levantamento, análise e otimização das necessidades de verba de custeio;"/>
    <x v="1"/>
    <s v="Normal"/>
    <x v="2"/>
    <s v="24/01/2024 09:49 h"/>
    <s v="01/01/2024"/>
    <s v="31/12/2024"/>
    <n v="20"/>
    <n v="0.2"/>
    <n v="1"/>
    <n v="254"/>
    <n v="12"/>
    <x v="11"/>
    <n v="1"/>
    <x v="0"/>
    <s v="AÇÃO 12: Melhorar a infraestrutura do Campus Governador Valadares"/>
    <s v="Instituir grupo de trabalho para levantamento, análise e otimização das necessidades de verba de custeio;"/>
  </r>
  <r>
    <n v="1488"/>
    <x v="1"/>
    <n v="255"/>
    <s v="Instituir grupo de trabalho para levantamento, análise e otimização das necessidades de verba de custeio;"/>
    <x v="0"/>
    <s v="Normal"/>
    <x v="3"/>
    <s v="11/10/2022 17:37 h"/>
    <s v="01/01/2025"/>
    <s v="31/12/2025"/>
    <n v="0"/>
    <n v="0"/>
    <n v="0"/>
    <n v="254"/>
    <n v="12"/>
    <x v="11"/>
    <n v="1"/>
    <x v="0"/>
    <s v="AÇÃO 12: Melhorar a infraestrutura do Campus Governador Valadares"/>
    <s v="Instituir grupo de trabalho para levantamento, análise e otimização das necessidades de verba de custeio;"/>
  </r>
  <r>
    <n v="1489"/>
    <x v="1"/>
    <n v="255"/>
    <s v="Instituir grupo de trabalho para levantamento, análise e otimização das necessidades de verba de custeio;"/>
    <x v="0"/>
    <s v="Normal"/>
    <x v="4"/>
    <s v="11/10/2022 17:37 h"/>
    <s v="01/01/2026"/>
    <s v="31/12/2026"/>
    <n v="0"/>
    <n v="0"/>
    <n v="0"/>
    <n v="254"/>
    <n v="12"/>
    <x v="11"/>
    <n v="1"/>
    <x v="0"/>
    <s v="AÇÃO 12: Melhorar a infraestrutura do Campus Governador Valadares"/>
    <s v="Instituir grupo de trabalho para levantamento, análise e otimização das necessidades de verba de custeio;"/>
  </r>
  <r>
    <n v="1490"/>
    <x v="1"/>
    <n v="257"/>
    <s v="Otimizar o uso dos recursos a partir de análise dos contratos atuais e futuros"/>
    <x v="2"/>
    <s v="Normal"/>
    <x v="0"/>
    <s v="24/01/2024 09:22 h"/>
    <s v="01/01/2022"/>
    <s v="31/12/2022"/>
    <n v="100"/>
    <n v="1"/>
    <n v="1"/>
    <n v="254"/>
    <n v="12"/>
    <x v="11"/>
    <n v="2"/>
    <x v="1"/>
    <s v="AÇÃO 12: Melhorar a infraestrutura do Campus Governador Valadares"/>
    <s v="Otimizar o uso dos recursos a partir de análise dos contratos atuais e futuros"/>
  </r>
  <r>
    <n v="1491"/>
    <x v="1"/>
    <n v="257"/>
    <s v="Otimizar o uso dos recursos a partir de análise dos contratos atuais e futuros"/>
    <x v="1"/>
    <s v="Normal"/>
    <x v="1"/>
    <s v="24/01/2024 09:19 h"/>
    <s v="01/01/2023"/>
    <s v="31/12/2023"/>
    <n v="80"/>
    <n v="0.8"/>
    <n v="1"/>
    <n v="254"/>
    <n v="12"/>
    <x v="11"/>
    <n v="2"/>
    <x v="1"/>
    <s v="AÇÃO 12: Melhorar a infraestrutura do Campus Governador Valadares"/>
    <s v="Otimizar o uso dos recursos a partir de análise dos contratos atuais e futuros"/>
  </r>
  <r>
    <n v="1492"/>
    <x v="1"/>
    <n v="257"/>
    <s v="Otimizar o uso dos recursos a partir de análise dos contratos atuais e futuros"/>
    <x v="0"/>
    <s v="Normal"/>
    <x v="2"/>
    <s v="11/10/2022 17:39 h"/>
    <s v="01/01/2024"/>
    <s v="31/12/2024"/>
    <n v="0"/>
    <n v="0"/>
    <n v="0"/>
    <n v="254"/>
    <n v="12"/>
    <x v="11"/>
    <n v="2"/>
    <x v="1"/>
    <s v="AÇÃO 12: Melhorar a infraestrutura do Campus Governador Valadares"/>
    <s v="Otimizar o uso dos recursos a partir de análise dos contratos atuais e futuros"/>
  </r>
  <r>
    <n v="1493"/>
    <x v="1"/>
    <n v="257"/>
    <s v="Otimizar o uso dos recursos a partir de análise dos contratos atuais e futuros"/>
    <x v="0"/>
    <s v="Normal"/>
    <x v="3"/>
    <s v="11/10/2022 17:39 h"/>
    <s v="01/01/2025"/>
    <s v="31/12/2025"/>
    <n v="0"/>
    <n v="0"/>
    <n v="0"/>
    <n v="254"/>
    <n v="12"/>
    <x v="11"/>
    <n v="2"/>
    <x v="1"/>
    <s v="AÇÃO 12: Melhorar a infraestrutura do Campus Governador Valadares"/>
    <s v="Otimizar o uso dos recursos a partir de análise dos contratos atuais e futuros"/>
  </r>
  <r>
    <n v="1494"/>
    <x v="1"/>
    <n v="257"/>
    <s v="Otimizar o uso dos recursos a partir de análise dos contratos atuais e futuros"/>
    <x v="0"/>
    <s v="Normal"/>
    <x v="4"/>
    <s v="11/10/2022 17:39 h"/>
    <s v="01/01/2026"/>
    <s v="31/12/2026"/>
    <n v="0"/>
    <n v="0"/>
    <n v="0"/>
    <n v="254"/>
    <n v="12"/>
    <x v="11"/>
    <n v="2"/>
    <x v="1"/>
    <s v="AÇÃO 12: Melhorar a infraestrutura do Campus Governador Valadares"/>
    <s v="Otimizar o uso dos recursos a partir de análise dos contratos atuais e futuros"/>
  </r>
  <r>
    <n v="1495"/>
    <x v="1"/>
    <n v="259"/>
    <s v="Destinar verba de custeio no CONSU conforme análise realizada"/>
    <x v="2"/>
    <s v="Normal"/>
    <x v="0"/>
    <s v="26/01/2024 11:36 h"/>
    <s v="01/01/2022"/>
    <s v="31/12/2022"/>
    <n v="100"/>
    <n v="1"/>
    <n v="1"/>
    <n v="254"/>
    <n v="12"/>
    <x v="11"/>
    <n v="3"/>
    <x v="2"/>
    <s v="AÇÃO 12: Melhorar a infraestrutura do Campus Governador Valadares"/>
    <s v="Destinar verba de custeio no CONSU conforme análise realizada"/>
  </r>
  <r>
    <n v="1496"/>
    <x v="1"/>
    <n v="259"/>
    <s v="Destinar verba de custeio no CONSU conforme análise realizada"/>
    <x v="2"/>
    <s v="Normal"/>
    <x v="1"/>
    <s v="26/01/2024 11:36 h"/>
    <s v="01/01/2023"/>
    <s v="31/12/2023"/>
    <n v="100"/>
    <n v="1"/>
    <n v="1"/>
    <n v="254"/>
    <n v="12"/>
    <x v="11"/>
    <n v="3"/>
    <x v="2"/>
    <s v="AÇÃO 12: Melhorar a infraestrutura do Campus Governador Valadares"/>
    <s v="Destinar verba de custeio no CONSU conforme análise realizada"/>
  </r>
  <r>
    <n v="1497"/>
    <x v="1"/>
    <n v="259"/>
    <s v="Destinar verba de custeio no CONSU conforme análise realizada"/>
    <x v="0"/>
    <s v="Normal"/>
    <x v="2"/>
    <s v="11/10/2022 17:41 h"/>
    <s v="01/01/2024"/>
    <s v="31/12/2024"/>
    <n v="0"/>
    <n v="0"/>
    <n v="0"/>
    <n v="254"/>
    <n v="12"/>
    <x v="11"/>
    <n v="3"/>
    <x v="2"/>
    <s v="AÇÃO 12: Melhorar a infraestrutura do Campus Governador Valadares"/>
    <s v="Destinar verba de custeio no CONSU conforme análise realizada"/>
  </r>
  <r>
    <n v="1498"/>
    <x v="1"/>
    <n v="259"/>
    <s v="Destinar verba de custeio no CONSU conforme análise realizada"/>
    <x v="0"/>
    <s v="Normal"/>
    <x v="3"/>
    <s v="11/10/2022 17:41 h"/>
    <s v="01/01/2025"/>
    <s v="31/12/2025"/>
    <n v="0"/>
    <n v="0"/>
    <n v="0"/>
    <n v="254"/>
    <n v="12"/>
    <x v="11"/>
    <n v="3"/>
    <x v="2"/>
    <s v="AÇÃO 12: Melhorar a infraestrutura do Campus Governador Valadares"/>
    <s v="Destinar verba de custeio no CONSU conforme análise realizada"/>
  </r>
  <r>
    <n v="1499"/>
    <x v="1"/>
    <n v="259"/>
    <s v="Destinar verba de custeio no CONSU conforme análise realizada"/>
    <x v="0"/>
    <s v="Normal"/>
    <x v="4"/>
    <s v="11/10/2022 17:41 h"/>
    <s v="01/01/2026"/>
    <s v="31/12/2026"/>
    <n v="0"/>
    <n v="0"/>
    <n v="0"/>
    <n v="254"/>
    <n v="12"/>
    <x v="11"/>
    <n v="3"/>
    <x v="2"/>
    <s v="AÇÃO 12: Melhorar a infraestrutura do Campus Governador Valadares"/>
    <s v="Destinar verba de custeio no CONSU conforme análise realizada"/>
  </r>
  <r>
    <n v="1500"/>
    <x v="1"/>
    <n v="261"/>
    <s v="Concluir projetos de engenharia relacionados às obras da Unidade Vila Bretas"/>
    <x v="2"/>
    <s v="Normal"/>
    <x v="0"/>
    <s v="26/01/2024 11:37 h"/>
    <s v="01/01/2022"/>
    <s v="31/12/2022"/>
    <n v="100"/>
    <n v="1"/>
    <n v="1"/>
    <n v="254"/>
    <n v="12"/>
    <x v="11"/>
    <n v="4"/>
    <x v="3"/>
    <s v="AÇÃO 12: Melhorar a infraestrutura do Campus Governador Valadares"/>
    <s v="Concluir projetos de engenharia relacionados às obras da Unidade Vila Bretas"/>
  </r>
  <r>
    <n v="1501"/>
    <x v="1"/>
    <n v="261"/>
    <s v="Concluir projetos de engenharia relacionados às obras da Unidade Vila Bretas"/>
    <x v="2"/>
    <s v="Normal"/>
    <x v="1"/>
    <s v="26/01/2024 11:37 h"/>
    <s v="01/01/2023"/>
    <s v="31/12/2023"/>
    <n v="100"/>
    <n v="1"/>
    <n v="1"/>
    <n v="254"/>
    <n v="12"/>
    <x v="11"/>
    <n v="4"/>
    <x v="3"/>
    <s v="AÇÃO 12: Melhorar a infraestrutura do Campus Governador Valadares"/>
    <s v="Concluir projetos de engenharia relacionados às obras da Unidade Vila Bretas"/>
  </r>
  <r>
    <n v="1502"/>
    <x v="1"/>
    <n v="261"/>
    <s v="Concluir projetos de engenharia relacionados às obras da Unidade Vila Bretas"/>
    <x v="1"/>
    <s v="Normal"/>
    <x v="2"/>
    <s v="24/01/2024 09:26 h"/>
    <s v="01/01/2024"/>
    <s v="31/12/2024"/>
    <n v="30"/>
    <n v="0.3"/>
    <n v="1"/>
    <n v="254"/>
    <n v="12"/>
    <x v="11"/>
    <n v="4"/>
    <x v="3"/>
    <s v="AÇÃO 12: Melhorar a infraestrutura do Campus Governador Valadares"/>
    <s v="Concluir projetos de engenharia relacionados às obras da Unidade Vila Bretas"/>
  </r>
  <r>
    <n v="1503"/>
    <x v="1"/>
    <n v="261"/>
    <s v="Concluir projetos de engenharia relacionados às obras da Unidade Vila Bretas"/>
    <x v="0"/>
    <s v="Normal"/>
    <x v="3"/>
    <s v="11/10/2022 17:43 h"/>
    <s v="01/01/2025"/>
    <s v="31/12/2025"/>
    <n v="0"/>
    <n v="0"/>
    <n v="0"/>
    <n v="254"/>
    <n v="12"/>
    <x v="11"/>
    <n v="4"/>
    <x v="3"/>
    <s v="AÇÃO 12: Melhorar a infraestrutura do Campus Governador Valadares"/>
    <s v="Concluir projetos de engenharia relacionados às obras da Unidade Vila Bretas"/>
  </r>
  <r>
    <n v="1504"/>
    <x v="1"/>
    <n v="261"/>
    <s v="Concluir projetos de engenharia relacionados às obras da Unidade Vila Bretas"/>
    <x v="0"/>
    <s v="Normal"/>
    <x v="4"/>
    <s v="11/10/2022 17:43 h"/>
    <s v="01/01/2026"/>
    <s v="31/12/2026"/>
    <n v="0"/>
    <n v="0"/>
    <n v="0"/>
    <n v="254"/>
    <n v="12"/>
    <x v="11"/>
    <n v="4"/>
    <x v="3"/>
    <s v="AÇÃO 12: Melhorar a infraestrutura do Campus Governador Valadares"/>
    <s v="Concluir projetos de engenharia relacionados às obras da Unidade Vila Bretas"/>
  </r>
  <r>
    <n v="1505"/>
    <x v="1"/>
    <n v="263"/>
    <s v="Destinar verba para continuidade das obras das unidades Vila Bretas e Santa Rita"/>
    <x v="2"/>
    <s v="Normal"/>
    <x v="0"/>
    <s v="26/01/2024 11:37 h"/>
    <s v="01/01/2022"/>
    <s v="31/12/2022"/>
    <n v="100"/>
    <n v="1"/>
    <n v="1"/>
    <n v="254"/>
    <n v="12"/>
    <x v="11"/>
    <n v="5"/>
    <x v="4"/>
    <s v="AÇÃO 12: Melhorar a infraestrutura do Campus Governador Valadares"/>
    <s v="Destinar verba para continuidade das obras das unidades Vila Bretas e Santa Rita"/>
  </r>
  <r>
    <n v="1506"/>
    <x v="1"/>
    <n v="263"/>
    <s v="Destinar verba para continuidade das obras das unidades Vila Bretas e Santa Rita"/>
    <x v="2"/>
    <s v="Normal"/>
    <x v="1"/>
    <s v="24/01/2024 09:29 h"/>
    <s v="01/01/2023"/>
    <s v="31/12/2023"/>
    <n v="100"/>
    <n v="1"/>
    <n v="1"/>
    <n v="254"/>
    <n v="12"/>
    <x v="11"/>
    <n v="5"/>
    <x v="4"/>
    <s v="AÇÃO 12: Melhorar a infraestrutura do Campus Governador Valadares"/>
    <s v="Destinar verba para continuidade das obras das unidades Vila Bretas e Santa Rita"/>
  </r>
  <r>
    <n v="1507"/>
    <x v="1"/>
    <n v="263"/>
    <s v="Destinar verba para continuidade das obras das unidades Vila Bretas e Santa Rita"/>
    <x v="0"/>
    <s v="Normal"/>
    <x v="2"/>
    <s v="11/10/2022 17:45 h"/>
    <s v="01/01/2024"/>
    <s v="31/12/2024"/>
    <n v="0"/>
    <n v="0"/>
    <n v="0"/>
    <n v="254"/>
    <n v="12"/>
    <x v="11"/>
    <n v="5"/>
    <x v="4"/>
    <s v="AÇÃO 12: Melhorar a infraestrutura do Campus Governador Valadares"/>
    <s v="Destinar verba para continuidade das obras das unidades Vila Bretas e Santa Rita"/>
  </r>
  <r>
    <n v="1508"/>
    <x v="1"/>
    <n v="263"/>
    <s v="Destinar verba para continuidade das obras das unidades Vila Bretas e Santa Rita"/>
    <x v="0"/>
    <s v="Normal"/>
    <x v="3"/>
    <s v="11/10/2022 17:45 h"/>
    <s v="01/01/2025"/>
    <s v="31/12/2025"/>
    <n v="0"/>
    <n v="0"/>
    <n v="0"/>
    <n v="254"/>
    <n v="12"/>
    <x v="11"/>
    <n v="5"/>
    <x v="4"/>
    <s v="AÇÃO 12: Melhorar a infraestrutura do Campus Governador Valadares"/>
    <s v="Destinar verba para continuidade das obras das unidades Vila Bretas e Santa Rita"/>
  </r>
  <r>
    <n v="1509"/>
    <x v="1"/>
    <n v="263"/>
    <s v="Destinar verba para continuidade das obras das unidades Vila Bretas e Santa Rita"/>
    <x v="0"/>
    <s v="Normal"/>
    <x v="4"/>
    <s v="11/10/2022 17:46 h"/>
    <s v="01/01/2026"/>
    <s v="31/12/2026"/>
    <n v="0"/>
    <n v="0"/>
    <n v="0"/>
    <n v="254"/>
    <n v="12"/>
    <x v="11"/>
    <n v="5"/>
    <x v="4"/>
    <s v="AÇÃO 12: Melhorar a infraestrutura do Campus Governador Valadares"/>
    <s v="Destinar verba para continuidade das obras das unidades Vila Bretas e Santa Rita"/>
  </r>
  <r>
    <n v="1510"/>
    <x v="1"/>
    <n v="265"/>
    <s v="Realizar as licitações necessárias para as obras do Vila Bretas e Santa Rita"/>
    <x v="2"/>
    <s v="Normal"/>
    <x v="0"/>
    <s v="23/01/2024 14:28 h"/>
    <s v="01/01/2022"/>
    <s v="31/12/2022"/>
    <n v="100"/>
    <n v="1"/>
    <n v="1"/>
    <n v="254"/>
    <n v="12"/>
    <x v="11"/>
    <n v="6"/>
    <x v="5"/>
    <s v="AÇÃO 12: Melhorar a infraestrutura do Campus Governador Valadares"/>
    <s v="Realizar as licitações necessárias para as obras do Vila Bretas e Santa Rita"/>
  </r>
  <r>
    <n v="1511"/>
    <x v="1"/>
    <n v="265"/>
    <s v="Realizar as licitações necessárias para as obras do Vila Bretas e Santa Rita"/>
    <x v="2"/>
    <s v="Normal"/>
    <x v="1"/>
    <s v="24/01/2024 09:28 h"/>
    <s v="01/01/2023"/>
    <s v="31/12/2023"/>
    <n v="100"/>
    <n v="1"/>
    <n v="1"/>
    <n v="254"/>
    <n v="12"/>
    <x v="11"/>
    <n v="6"/>
    <x v="5"/>
    <s v="AÇÃO 12: Melhorar a infraestrutura do Campus Governador Valadares"/>
    <s v="Realizar as licitações necessárias para as obras do Vila Bretas e Santa Rita"/>
  </r>
  <r>
    <n v="1512"/>
    <x v="1"/>
    <n v="265"/>
    <s v="Realizar as licitações necessárias para as obras do Vila Bretas e Santa Rita"/>
    <x v="1"/>
    <s v="Normal"/>
    <x v="2"/>
    <s v="23/01/2024 15:12 h"/>
    <s v="01/01/2024"/>
    <s v="31/12/2024"/>
    <n v="10"/>
    <n v="0.1"/>
    <n v="1"/>
    <n v="254"/>
    <n v="12"/>
    <x v="11"/>
    <n v="6"/>
    <x v="5"/>
    <s v="AÇÃO 12: Melhorar a infraestrutura do Campus Governador Valadares"/>
    <s v="Realizar as licitações necessárias para as obras do Vila Bretas e Santa Rita"/>
  </r>
  <r>
    <n v="1513"/>
    <x v="1"/>
    <n v="265"/>
    <s v="Realizar as licitações necessárias para as obras do Vila Bretas e Santa Rita"/>
    <x v="0"/>
    <s v="Normal"/>
    <x v="3"/>
    <s v="11/10/2022 17:47 h"/>
    <s v="01/01/2025"/>
    <s v="31/12/2025"/>
    <n v="0"/>
    <n v="0"/>
    <n v="0"/>
    <n v="254"/>
    <n v="12"/>
    <x v="11"/>
    <n v="6"/>
    <x v="5"/>
    <s v="AÇÃO 12: Melhorar a infraestrutura do Campus Governador Valadares"/>
    <s v="Realizar as licitações necessárias para as obras do Vila Bretas e Santa Rita"/>
  </r>
  <r>
    <n v="1514"/>
    <x v="1"/>
    <n v="265"/>
    <s v="Realizar as licitações necessárias para as obras do Vila Bretas e Santa Rita"/>
    <x v="0"/>
    <s v="Normal"/>
    <x v="4"/>
    <s v="11/10/2022 17:48 h"/>
    <s v="01/01/2026"/>
    <s v="31/12/2026"/>
    <n v="0"/>
    <n v="0"/>
    <n v="0"/>
    <n v="254"/>
    <n v="12"/>
    <x v="11"/>
    <n v="6"/>
    <x v="5"/>
    <s v="AÇÃO 12: Melhorar a infraestrutura do Campus Governador Valadares"/>
    <s v="Realizar as licitações necessárias para as obras do Vila Bretas e Santa Rita"/>
  </r>
  <r>
    <n v="1515"/>
    <x v="1"/>
    <n v="267"/>
    <s v="Adquirir os equipamentos e mobiliários necessários para o funcionamento das Unidades Santa Rita e Vila Bretas"/>
    <x v="1"/>
    <s v="Normal"/>
    <x v="0"/>
    <s v="23/01/2024 14:28 h"/>
    <s v="01/01/2022"/>
    <s v="31/12/2022"/>
    <n v="10"/>
    <n v="0.1"/>
    <n v="1"/>
    <n v="254"/>
    <n v="12"/>
    <x v="11"/>
    <n v="7"/>
    <x v="6"/>
    <s v="AÇÃO 12: Melhorar a infraestrutura do Campus Governador Valadares"/>
    <s v="Adquirir os equipamentos e mobiliários necessários para o funcionamento das Unidades Santa Rita e Vila Bretas"/>
  </r>
  <r>
    <n v="1516"/>
    <x v="1"/>
    <n v="267"/>
    <s v="Adquirir os equipamentos e mobiliários necessários para o funcionamento das Unidades Santa Rita e Vila Bretas"/>
    <x v="1"/>
    <s v="Normal"/>
    <x v="1"/>
    <s v="23/01/2024 14:28 h"/>
    <s v="01/01/2023"/>
    <s v="31/12/2023"/>
    <n v="10"/>
    <n v="0.1"/>
    <n v="1"/>
    <n v="254"/>
    <n v="12"/>
    <x v="11"/>
    <n v="7"/>
    <x v="6"/>
    <s v="AÇÃO 12: Melhorar a infraestrutura do Campus Governador Valadares"/>
    <s v="Adquirir os equipamentos e mobiliários necessários para o funcionamento das Unidades Santa Rita e Vila Bretas"/>
  </r>
  <r>
    <n v="1517"/>
    <x v="1"/>
    <n v="267"/>
    <s v="Adquirir os equipamentos e mobiliários necessários para o funcionamento das Unidades Santa Rita e Vila Bretas"/>
    <x v="0"/>
    <s v="Normal"/>
    <x v="2"/>
    <s v="11/10/2022 17:50 h"/>
    <s v="01/01/2024"/>
    <s v="31/12/2024"/>
    <n v="0"/>
    <n v="0"/>
    <n v="0"/>
    <n v="254"/>
    <n v="12"/>
    <x v="11"/>
    <n v="7"/>
    <x v="6"/>
    <s v="AÇÃO 12: Melhorar a infraestrutura do Campus Governador Valadares"/>
    <s v="Adquirir os equipamentos e mobiliários necessários para o funcionamento das Unidades Santa Rita e Vila Bretas"/>
  </r>
  <r>
    <n v="1518"/>
    <x v="1"/>
    <n v="267"/>
    <s v="Adquirir os equipamentos e mobiliários necessários para o funcionamento das Unidades Santa Rita e Vila Bretas"/>
    <x v="0"/>
    <s v="Normal"/>
    <x v="3"/>
    <s v="11/10/2022 17:50 h"/>
    <s v="01/01/2025"/>
    <s v="31/12/2025"/>
    <n v="0"/>
    <n v="0"/>
    <n v="0"/>
    <n v="254"/>
    <n v="12"/>
    <x v="11"/>
    <n v="7"/>
    <x v="6"/>
    <s v="AÇÃO 12: Melhorar a infraestrutura do Campus Governador Valadares"/>
    <s v="Adquirir os equipamentos e mobiliários necessários para o funcionamento das Unidades Santa Rita e Vila Bretas"/>
  </r>
  <r>
    <n v="1519"/>
    <x v="1"/>
    <n v="267"/>
    <s v="Adquirir os equipamentos e mobiliários necessários para o funcionamento das Unidades Santa Rita e Vila Bretas"/>
    <x v="0"/>
    <s v="Normal"/>
    <x v="4"/>
    <s v="11/10/2022 17:51 h"/>
    <s v="01/01/2026"/>
    <s v="31/12/2026"/>
    <n v="0"/>
    <n v="0"/>
    <n v="0"/>
    <n v="254"/>
    <n v="12"/>
    <x v="11"/>
    <n v="7"/>
    <x v="6"/>
    <s v="AÇÃO 12: Melhorar a infraestrutura do Campus Governador Valadares"/>
    <s v="Adquirir os equipamentos e mobiliários necessários para o funcionamento das Unidades Santa Rita e Vila Bretas"/>
  </r>
  <r>
    <n v="1520"/>
    <x v="1"/>
    <n v="269"/>
    <s v="Consultar a procuradoria sobre a melhor forma de contratação para demanda"/>
    <x v="2"/>
    <s v="Normal"/>
    <x v="0"/>
    <s v="23/01/2024 14:29 h"/>
    <s v="01/01/2022"/>
    <s v="31/12/2022"/>
    <n v="100"/>
    <n v="1"/>
    <n v="1"/>
    <n v="254"/>
    <n v="12"/>
    <x v="11"/>
    <n v="8"/>
    <x v="7"/>
    <s v="AÇÃO 12: Melhorar a infraestrutura do Campus Governador Valadares"/>
    <s v="Consultar a procuradoria sobre a melhor forma de contratação para demanda"/>
  </r>
  <r>
    <n v="1521"/>
    <x v="1"/>
    <n v="271"/>
    <s v="Providenciar contratação a partir do caderno de especificações elaborado pelo curso da odontologia de GV"/>
    <x v="2"/>
    <s v="Normal"/>
    <x v="0"/>
    <s v="24/01/2024 09:30 h"/>
    <s v="01/01/2022"/>
    <s v="31/12/2022"/>
    <n v="100"/>
    <n v="1"/>
    <n v="1"/>
    <n v="254"/>
    <n v="12"/>
    <x v="11"/>
    <n v="9"/>
    <x v="8"/>
    <s v="AÇÃO 12: Melhorar a infraestrutura do Campus Governador Valadares"/>
    <s v="Providenciar contratação a partir do caderno de especificações elaborado pelo curso da odontologia de GV"/>
  </r>
  <r>
    <n v="1522"/>
    <x v="1"/>
    <n v="273"/>
    <s v="Analisar o dimensionamento das necessidades"/>
    <x v="2"/>
    <s v="Normal"/>
    <x v="0"/>
    <s v="24/01/2024 09:33 h"/>
    <s v="01/01/2022"/>
    <s v="31/12/2022"/>
    <n v="100"/>
    <n v="1"/>
    <n v="1"/>
    <n v="254"/>
    <n v="12"/>
    <x v="11"/>
    <n v="10"/>
    <x v="9"/>
    <s v="AÇÃO 12: Melhorar a infraestrutura do Campus Governador Valadares"/>
    <s v="Analisar o dimensionamento das necessidades"/>
  </r>
  <r>
    <n v="1523"/>
    <x v="1"/>
    <n v="275"/>
    <s v="Providenciar contratação(ões)"/>
    <x v="2"/>
    <s v="Normal"/>
    <x v="0"/>
    <s v="24/01/2024 09:33 h"/>
    <s v="01/01/2022"/>
    <s v="31/12/2022"/>
    <n v="100"/>
    <n v="1"/>
    <n v="1"/>
    <n v="254"/>
    <n v="12"/>
    <x v="11"/>
    <n v="11"/>
    <x v="10"/>
    <s v="AÇÃO 12: Melhorar a infraestrutura do Campus Governador Valadares"/>
    <s v="Providenciar contratação(ões)"/>
  </r>
  <r>
    <n v="1524"/>
    <x v="1"/>
    <n v="277"/>
    <s v="Desenvolver as diretrizes do plano, prioridades e seu objetivo"/>
    <x v="1"/>
    <s v="Normal"/>
    <x v="0"/>
    <s v="24/01/2024 09:35 h"/>
    <s v="01/01/2022"/>
    <s v="31/12/2022"/>
    <n v="30"/>
    <n v="0.3"/>
    <n v="1"/>
    <n v="254"/>
    <n v="12"/>
    <x v="11"/>
    <n v="12"/>
    <x v="11"/>
    <s v="AÇÃO 12: Melhorar a infraestrutura do Campus Governador Valadares"/>
    <s v="Desenvolver as diretrizes do plano, prioridades e seu objetivo"/>
  </r>
  <r>
    <n v="1525"/>
    <x v="1"/>
    <n v="277"/>
    <s v="Desenvolver as diretrizes do plano, prioridades e seu objetivo"/>
    <x v="1"/>
    <s v="Normal"/>
    <x v="1"/>
    <s v="24/01/2024 09:36 h"/>
    <s v="01/01/2023"/>
    <s v="31/12/2023"/>
    <n v="50"/>
    <n v="0.5"/>
    <n v="1"/>
    <n v="254"/>
    <n v="12"/>
    <x v="11"/>
    <n v="12"/>
    <x v="11"/>
    <s v="AÇÃO 12: Melhorar a infraestrutura do Campus Governador Valadares"/>
    <s v="Desenvolver as diretrizes do plano, prioridades e seu objetivo"/>
  </r>
  <r>
    <n v="1526"/>
    <x v="1"/>
    <n v="277"/>
    <s v="Desenvolver as diretrizes do plano, prioridades e seu objetivo"/>
    <x v="0"/>
    <s v="Normal"/>
    <x v="2"/>
    <s v="11/10/2022 18:05 h"/>
    <s v="01/01/2024"/>
    <s v="31/12/2024"/>
    <n v="0"/>
    <n v="0"/>
    <n v="0"/>
    <n v="254"/>
    <n v="12"/>
    <x v="11"/>
    <n v="12"/>
    <x v="11"/>
    <s v="AÇÃO 12: Melhorar a infraestrutura do Campus Governador Valadares"/>
    <s v="Desenvolver as diretrizes do plano, prioridades e seu objetivo"/>
  </r>
  <r>
    <n v="1527"/>
    <x v="1"/>
    <n v="277"/>
    <s v="Desenvolver as diretrizes do plano, prioridades e seu objetivo"/>
    <x v="0"/>
    <s v="Normal"/>
    <x v="3"/>
    <s v="11/10/2022 18:05 h"/>
    <s v="01/01/2025"/>
    <s v="31/12/2025"/>
    <n v="0"/>
    <n v="0"/>
    <n v="0"/>
    <n v="254"/>
    <n v="12"/>
    <x v="11"/>
    <n v="12"/>
    <x v="11"/>
    <s v="AÇÃO 12: Melhorar a infraestrutura do Campus Governador Valadares"/>
    <s v="Desenvolver as diretrizes do plano, prioridades e seu objetivo"/>
  </r>
  <r>
    <n v="1529"/>
    <x v="1"/>
    <n v="279"/>
    <s v="Desenvolver um Programa de necessidades de infraestrutura do campus GV"/>
    <x v="2"/>
    <s v="Normal"/>
    <x v="0"/>
    <s v="23/01/2024 14:49 h"/>
    <s v="01/01/2022"/>
    <s v="31/12/2022"/>
    <n v="100"/>
    <n v="1"/>
    <n v="1"/>
    <n v="254"/>
    <n v="12"/>
    <x v="11"/>
    <n v="13"/>
    <x v="12"/>
    <s v="AÇÃO 12: Melhorar a infraestrutura do Campus Governador Valadares"/>
    <s v="Desenvolver um Programa de necessidades de infraestrutura do campus GV"/>
  </r>
  <r>
    <n v="1530"/>
    <x v="1"/>
    <n v="279"/>
    <s v="Desenvolver um Programa de necessidades de infraestrutura do campus GV"/>
    <x v="2"/>
    <s v="Normal"/>
    <x v="1"/>
    <s v="24/01/2024 09:38 h"/>
    <s v="01/01/2023"/>
    <s v="31/12/2023"/>
    <n v="100"/>
    <n v="1"/>
    <n v="1"/>
    <n v="254"/>
    <n v="12"/>
    <x v="11"/>
    <n v="13"/>
    <x v="12"/>
    <s v="AÇÃO 12: Melhorar a infraestrutura do Campus Governador Valadares"/>
    <s v="Desenvolver um Programa de necessidades de infraestrutura do campus GV"/>
  </r>
  <r>
    <n v="1531"/>
    <x v="1"/>
    <n v="279"/>
    <s v="Desenvolver um Programa de necessidades de infraestrutura do campus GV"/>
    <x v="2"/>
    <s v="Normal"/>
    <x v="2"/>
    <s v="23/01/2024 15:11 h"/>
    <s v="01/01/2024"/>
    <s v="31/12/2024"/>
    <n v="100"/>
    <n v="1"/>
    <n v="1"/>
    <n v="254"/>
    <n v="12"/>
    <x v="11"/>
    <n v="13"/>
    <x v="12"/>
    <s v="AÇÃO 12: Melhorar a infraestrutura do Campus Governador Valadares"/>
    <s v="Desenvolver um Programa de necessidades de infraestrutura do campus GV"/>
  </r>
  <r>
    <n v="1532"/>
    <x v="1"/>
    <n v="279"/>
    <s v="Desenvolver um Programa de necessidades de infraestrutura do campus GV"/>
    <x v="2"/>
    <s v="Normal"/>
    <x v="3"/>
    <s v="23/01/2024 15:11 h"/>
    <s v="01/01/2025"/>
    <s v="31/12/2025"/>
    <n v="100"/>
    <n v="1"/>
    <n v="1"/>
    <n v="254"/>
    <n v="12"/>
    <x v="11"/>
    <n v="13"/>
    <x v="12"/>
    <s v="AÇÃO 12: Melhorar a infraestrutura do Campus Governador Valadares"/>
    <s v="Desenvolver um Programa de necessidades de infraestrutura do campus GV"/>
  </r>
  <r>
    <n v="1533"/>
    <x v="1"/>
    <n v="281"/>
    <s v="Consultar os órgãos públicos sobre a disponibilidade de imóveis nas esferas municipal, estadual e federal"/>
    <x v="0"/>
    <s v="Normal"/>
    <x v="0"/>
    <s v="11/10/2022 18:09 h"/>
    <s v="01/01/2022"/>
    <s v="31/12/2022"/>
    <n v="0"/>
    <n v="0"/>
    <n v="0"/>
    <n v="254"/>
    <n v="12"/>
    <x v="11"/>
    <n v="14"/>
    <x v="13"/>
    <s v="AÇÃO 12: Melhorar a infraestrutura do Campus Governador Valadares"/>
    <s v="Consultar os órgãos públicos sobre a disponibilidade de imóveis nas esferas municipal, estadual e federal"/>
  </r>
  <r>
    <n v="1534"/>
    <x v="1"/>
    <n v="281"/>
    <s v="Consultar os órgãos públicos sobre a disponibilidade de imóveis nas esferas municipal, estadual e federal"/>
    <x v="0"/>
    <s v="Normal"/>
    <x v="1"/>
    <s v="11/10/2022 18:10 h"/>
    <s v="01/01/2023"/>
    <s v="31/12/2023"/>
    <n v="0"/>
    <n v="0"/>
    <n v="0"/>
    <n v="254"/>
    <n v="12"/>
    <x v="11"/>
    <n v="14"/>
    <x v="13"/>
    <s v="AÇÃO 12: Melhorar a infraestrutura do Campus Governador Valadares"/>
    <s v="Consultar os órgãos públicos sobre a disponibilidade de imóveis nas esferas municipal, estadual e federal"/>
  </r>
  <r>
    <n v="1535"/>
    <x v="1"/>
    <n v="281"/>
    <s v="Consultar os órgãos públicos sobre a disponibilidade de imóveis nas esferas municipal, estadual e federal"/>
    <x v="0"/>
    <s v="Normal"/>
    <x v="2"/>
    <s v="11/10/2022 18:10 h"/>
    <s v="01/01/2024"/>
    <s v="31/12/2024"/>
    <n v="0"/>
    <n v="0"/>
    <n v="0"/>
    <n v="254"/>
    <n v="12"/>
    <x v="11"/>
    <n v="14"/>
    <x v="13"/>
    <s v="AÇÃO 12: Melhorar a infraestrutura do Campus Governador Valadares"/>
    <s v="Consultar os órgãos públicos sobre a disponibilidade de imóveis nas esferas municipal, estadual e federal"/>
  </r>
  <r>
    <n v="1536"/>
    <x v="1"/>
    <n v="281"/>
    <s v="Consultar os órgãos públicos sobre a disponibilidade de imóveis nas esferas municipal, estadual e federal"/>
    <x v="0"/>
    <s v="Normal"/>
    <x v="3"/>
    <s v="11/10/2022 18:11 h"/>
    <s v="01/01/2025"/>
    <s v="31/12/2025"/>
    <n v="0"/>
    <n v="0"/>
    <n v="0"/>
    <n v="254"/>
    <n v="12"/>
    <x v="11"/>
    <n v="14"/>
    <x v="13"/>
    <s v="AÇÃO 12: Melhorar a infraestrutura do Campus Governador Valadares"/>
    <s v="Consultar os órgãos públicos sobre a disponibilidade de imóveis nas esferas municipal, estadual e federal"/>
  </r>
  <r>
    <n v="1537"/>
    <x v="1"/>
    <n v="283"/>
    <s v="Realizar chamamento público para prospecção de terrenos servíveis que atendem/atenderiam ao programa de necessidades a partir das diretrizes e objetivos do plano diretor no intuito de subsidiar o Estudo de viabilidade comparativo"/>
    <x v="0"/>
    <s v="Normal"/>
    <x v="0"/>
    <s v="11/10/2022 18:11 h"/>
    <s v="01/01/2022"/>
    <s v="31/12/2022"/>
    <n v="0"/>
    <n v="0"/>
    <n v="0"/>
    <n v="254"/>
    <n v="12"/>
    <x v="11"/>
    <n v="15"/>
    <x v="14"/>
    <s v="AÇÃO 12: Melhorar a infraestrutura do Campus Governador Valadares"/>
    <s v="Realizar chamamento público para prospecção de terrenos servíveis que atendem/atenderiam ao programa de necessidades a partir das diretrizes e objetivos do plano diretor no intuito de subsidiar o Estudo de viabilidade comparativo"/>
  </r>
  <r>
    <n v="1538"/>
    <x v="1"/>
    <n v="283"/>
    <s v="Realizar chamamento público para prospecção de terrenos servíveis que atendem/atenderiam ao programa de necessidades a partir das diretrizes e objetivos do plano diretor no intuito de subsidiar o Estudo de viabilidade comparativo"/>
    <x v="0"/>
    <s v="Normal"/>
    <x v="1"/>
    <s v="11/10/2022 18:12 h"/>
    <s v="01/01/2023"/>
    <s v="31/12/2023"/>
    <n v="0"/>
    <n v="0"/>
    <n v="0"/>
    <n v="254"/>
    <n v="12"/>
    <x v="11"/>
    <n v="15"/>
    <x v="14"/>
    <s v="AÇÃO 12: Melhorar a infraestrutura do Campus Governador Valadares"/>
    <s v="Realizar chamamento público para prospecção de terrenos servíveis que atendem/atenderiam ao programa de necessidades a partir das diretrizes e objetivos do plano diretor no intuito de subsidiar o Estudo de viabilidade comparativo"/>
  </r>
  <r>
    <n v="1539"/>
    <x v="1"/>
    <n v="283"/>
    <s v="Realizar chamamento público para prospecção de terrenos servíveis que atendem/atenderiam ao programa de necessidades a partir das diretrizes e objetivos do plano diretor no intuito de subsidiar o Estudo de viabilidade comparativo"/>
    <x v="0"/>
    <s v="Normal"/>
    <x v="2"/>
    <s v="11/10/2022 18:12 h"/>
    <s v="01/01/2024"/>
    <s v="31/12/2024"/>
    <n v="0"/>
    <n v="0"/>
    <n v="0"/>
    <n v="254"/>
    <n v="12"/>
    <x v="11"/>
    <n v="15"/>
    <x v="14"/>
    <s v="AÇÃO 12: Melhorar a infraestrutura do Campus Governador Valadares"/>
    <s v="Realizar chamamento público para prospecção de terrenos servíveis que atendem/atenderiam ao programa de necessidades a partir das diretrizes e objetivos do plano diretor no intuito de subsidiar o Estudo de viabilidade comparativo"/>
  </r>
  <r>
    <n v="1540"/>
    <x v="1"/>
    <n v="283"/>
    <s v="Realizar chamamento público para prospecção de terrenos servíveis que atendem/atenderiam ao programa de necessidades a partir das diretrizes e objetivos do plano diretor no intuito de subsidiar o Estudo de viabilidade comparativo"/>
    <x v="0"/>
    <s v="Normal"/>
    <x v="3"/>
    <s v="11/10/2022 18:12 h"/>
    <s v="01/01/2025"/>
    <s v="31/12/2025"/>
    <n v="0"/>
    <n v="0"/>
    <n v="0"/>
    <n v="254"/>
    <n v="12"/>
    <x v="11"/>
    <n v="15"/>
    <x v="14"/>
    <s v="AÇÃO 12: Melhorar a infraestrutura do Campus Governador Valadares"/>
    <s v="Realizar chamamento público para prospecção de terrenos servíveis que atendem/atenderiam ao programa de necessidades a partir das diretrizes e objetivos do plano diretor no intuito de subsidiar o Estudo de viabilidade comparativo"/>
  </r>
  <r>
    <n v="1541"/>
    <x v="1"/>
    <n v="285"/>
    <s v="Desenvolver estudo comparativo entre terrenos para escolha do local mais adequado para construção das edificações definidas no Programa de necessidade, assim como sua viabilidade técnica, socioeconômica e ambiental de acordo com as diretrizes e obje"/>
    <x v="1"/>
    <s v="Normal"/>
    <x v="0"/>
    <s v="23/01/2024 15:11 h"/>
    <s v="01/01/2022"/>
    <s v="31/12/2022"/>
    <n v="10"/>
    <n v="0.1"/>
    <n v="1"/>
    <n v="254"/>
    <n v="12"/>
    <x v="11"/>
    <n v="16"/>
    <x v="15"/>
    <s v="AÇÃO 12: Melhorar a infraestrutura do Campus Governador Valadares"/>
    <s v="Desenvolver estudo comparativo entre terrenos para escolha do local mais adequado para construção das edificações definidas no Programa de necessidade, assim como sua viabilidade técnica, socioeconômica e ambiental de acordo com as diretrizes e obje"/>
  </r>
  <r>
    <n v="1542"/>
    <x v="1"/>
    <n v="285"/>
    <s v="Desenvolver estudo comparativo entre terrenos para escolha do local mais adequado para construção das edificações definidas no Programa de necessidade, assim como sua viabilidade técnica, socioeconômica e ambiental de acordo com as diretrizes e obje"/>
    <x v="0"/>
    <s v="Normal"/>
    <x v="1"/>
    <s v="11/10/2022 18:14 h"/>
    <s v="01/01/2023"/>
    <s v="31/12/2023"/>
    <n v="0"/>
    <n v="0"/>
    <n v="0"/>
    <n v="254"/>
    <n v="12"/>
    <x v="11"/>
    <n v="16"/>
    <x v="15"/>
    <s v="AÇÃO 12: Melhorar a infraestrutura do Campus Governador Valadares"/>
    <s v="Desenvolver estudo comparativo entre terrenos para escolha do local mais adequado para construção das edificações definidas no Programa de necessidade, assim como sua viabilidade técnica, socioeconômica e ambiental de acordo com as diretrizes e obje"/>
  </r>
  <r>
    <n v="1543"/>
    <x v="1"/>
    <n v="285"/>
    <s v="Desenvolver estudo comparativo entre terrenos para escolha do local mais adequado para construção das edificações definidas no Programa de necessidade, assim como sua viabilidade técnica, socioeconômica e ambiental de acordo com as diretrizes e obje"/>
    <x v="0"/>
    <s v="Normal"/>
    <x v="2"/>
    <s v="11/10/2022 18:14 h"/>
    <s v="01/01/2024"/>
    <s v="31/12/2024"/>
    <n v="0"/>
    <n v="0"/>
    <n v="0"/>
    <n v="254"/>
    <n v="12"/>
    <x v="11"/>
    <n v="16"/>
    <x v="15"/>
    <s v="AÇÃO 12: Melhorar a infraestrutura do Campus Governador Valadares"/>
    <s v="Desenvolver estudo comparativo entre terrenos para escolha do local mais adequado para construção das edificações definidas no Programa de necessidade, assim como sua viabilidade técnica, socioeconômica e ambiental de acordo com as diretrizes e obje"/>
  </r>
  <r>
    <n v="1544"/>
    <x v="1"/>
    <n v="285"/>
    <s v="Desenvolver estudo comparativo entre terrenos para escolha do local mais adequado para construção das edificações definidas no Programa de necessidade, assim como sua viabilidade técnica, socioeconômica e ambiental de acordo com as diretrizes e obje"/>
    <x v="0"/>
    <s v="Normal"/>
    <x v="3"/>
    <s v="11/10/2022 18:15 h"/>
    <s v="01/01/2025"/>
    <s v="31/12/2025"/>
    <n v="0"/>
    <n v="0"/>
    <n v="0"/>
    <n v="254"/>
    <n v="12"/>
    <x v="11"/>
    <n v="16"/>
    <x v="15"/>
    <s v="AÇÃO 12: Melhorar a infraestrutura do Campus Governador Valadares"/>
    <s v="Desenvolver estudo comparativo entre terrenos para escolha do local mais adequado para construção das edificações definidas no Programa de necessidade, assim como sua viabilidade técnica, socioeconômica e ambiental de acordo com as diretrizes e obje"/>
  </r>
  <r>
    <n v="1545"/>
    <x v="1"/>
    <n v="287"/>
    <s v="Desenvolver projetos de engenharia e arquitetura conforme Plano Diretor"/>
    <x v="0"/>
    <s v="Normal"/>
    <x v="0"/>
    <s v="11/10/2022 18:15 h"/>
    <s v="01/01/2022"/>
    <s v="31/12/2022"/>
    <n v="0"/>
    <n v="0"/>
    <n v="0"/>
    <n v="254"/>
    <n v="12"/>
    <x v="11"/>
    <n v="17"/>
    <x v="16"/>
    <s v="AÇÃO 12: Melhorar a infraestrutura do Campus Governador Valadares"/>
    <s v="Desenvolver projetos de engenharia e arquitetura conforme Plano Diretor"/>
  </r>
  <r>
    <n v="1546"/>
    <x v="1"/>
    <n v="287"/>
    <s v="Desenvolver projetos de engenharia e arquitetura conforme Plano Diretor"/>
    <x v="0"/>
    <s v="Normal"/>
    <x v="1"/>
    <s v="11/10/2022 18:15 h"/>
    <s v="01/01/2023"/>
    <s v="31/12/2023"/>
    <n v="0"/>
    <n v="0"/>
    <n v="0"/>
    <n v="254"/>
    <n v="12"/>
    <x v="11"/>
    <n v="17"/>
    <x v="16"/>
    <s v="AÇÃO 12: Melhorar a infraestrutura do Campus Governador Valadares"/>
    <s v="Desenvolver projetos de engenharia e arquitetura conforme Plano Diretor"/>
  </r>
  <r>
    <n v="1547"/>
    <x v="1"/>
    <n v="287"/>
    <s v="Desenvolver projetos de engenharia e arquitetura conforme Plano Diretor"/>
    <x v="0"/>
    <s v="Normal"/>
    <x v="2"/>
    <s v="11/10/2022 18:16 h"/>
    <s v="01/01/2024"/>
    <s v="31/12/2024"/>
    <n v="0"/>
    <n v="0"/>
    <n v="0"/>
    <n v="254"/>
    <n v="12"/>
    <x v="11"/>
    <n v="17"/>
    <x v="16"/>
    <s v="AÇÃO 12: Melhorar a infraestrutura do Campus Governador Valadares"/>
    <s v="Desenvolver projetos de engenharia e arquitetura conforme Plano Diretor"/>
  </r>
  <r>
    <n v="1548"/>
    <x v="1"/>
    <n v="287"/>
    <s v="Desenvolver projetos de engenharia e arquitetura conforme Plano Diretor"/>
    <x v="0"/>
    <s v="Normal"/>
    <x v="3"/>
    <s v="11/10/2022 18:16 h"/>
    <s v="01/01/2025"/>
    <s v="31/12/2025"/>
    <n v="0"/>
    <n v="0"/>
    <n v="0"/>
    <n v="254"/>
    <n v="12"/>
    <x v="11"/>
    <n v="17"/>
    <x v="16"/>
    <s v="AÇÃO 12: Melhorar a infraestrutura do Campus Governador Valadares"/>
    <s v="Desenvolver projetos de engenharia e arquitetura conforme Plano Diretor"/>
  </r>
  <r>
    <n v="1549"/>
    <x v="1"/>
    <n v="289"/>
    <s v="Realizar a devida previsão orçamentária da(s) obra(s) no Plano Plurianual e na Lei Orçamentária Anual e/ou aprovar destinação de recursos no CONSU"/>
    <x v="1"/>
    <s v="Normal"/>
    <x v="0"/>
    <s v="23/01/2024 15:09 h"/>
    <s v="01/01/2022"/>
    <s v="31/12/2022"/>
    <n v="20"/>
    <n v="0.2"/>
    <n v="1"/>
    <n v="254"/>
    <n v="12"/>
    <x v="11"/>
    <n v="18"/>
    <x v="17"/>
    <s v="AÇÃO 12: Melhorar a infraestrutura do Campus Governador Valadares"/>
    <s v="Realizar a devida previsão orçamentária da(s) obra(s) no Plano Plurianual e na Lei Orçamentária Anual e/ou aprovar destinação de recursos no CONSU"/>
  </r>
  <r>
    <n v="1550"/>
    <x v="1"/>
    <n v="289"/>
    <s v="Realizar a devida previsão orçamentária da(s) obra(s) no Plano Plurianual e na Lei Orçamentária Anual e/ou aprovar destinação de recursos no CONSU"/>
    <x v="1"/>
    <s v="Normal"/>
    <x v="1"/>
    <s v="24/01/2024 09:41 h"/>
    <s v="01/01/2023"/>
    <s v="31/12/2023"/>
    <n v="20"/>
    <n v="0.2"/>
    <n v="1"/>
    <n v="254"/>
    <n v="12"/>
    <x v="11"/>
    <n v="18"/>
    <x v="17"/>
    <s v="AÇÃO 12: Melhorar a infraestrutura do Campus Governador Valadares"/>
    <s v="Realizar a devida previsão orçamentária da(s) obra(s) no Plano Plurianual e na Lei Orçamentária Anual e/ou aprovar destinação de recursos no CONSU"/>
  </r>
  <r>
    <n v="1551"/>
    <x v="1"/>
    <n v="289"/>
    <s v="Realizar a devida previsão orçamentária da(s) obra(s) no Plano Plurianual e na Lei Orçamentária Anual e/ou aprovar destinação de recursos no CONSU"/>
    <x v="0"/>
    <s v="Normal"/>
    <x v="2"/>
    <s v="11/10/2022 18:17 h"/>
    <s v="01/01/2024"/>
    <s v="31/12/2024"/>
    <n v="0"/>
    <n v="0"/>
    <n v="0"/>
    <n v="254"/>
    <n v="12"/>
    <x v="11"/>
    <n v="18"/>
    <x v="17"/>
    <s v="AÇÃO 12: Melhorar a infraestrutura do Campus Governador Valadares"/>
    <s v="Realizar a devida previsão orçamentária da(s) obra(s) no Plano Plurianual e na Lei Orçamentária Anual e/ou aprovar destinação de recursos no CONSU"/>
  </r>
  <r>
    <n v="1552"/>
    <x v="1"/>
    <n v="289"/>
    <s v="Realizar a devida previsão orçamentária da(s) obra(s) no Plano Plurianual e na Lei Orçamentária Anual e/ou aprovar destinação de recursos no CONSU"/>
    <x v="0"/>
    <s v="Normal"/>
    <x v="3"/>
    <s v="11/10/2022 18:18 h"/>
    <s v="01/01/2025"/>
    <s v="31/12/2025"/>
    <n v="0"/>
    <n v="0"/>
    <n v="0"/>
    <n v="254"/>
    <n v="12"/>
    <x v="11"/>
    <n v="18"/>
    <x v="17"/>
    <s v="AÇÃO 12: Melhorar a infraestrutura do Campus Governador Valadares"/>
    <s v="Realizar a devida previsão orçamentária da(s) obra(s) no Plano Plurianual e na Lei Orçamentária Anual e/ou aprovar destinação de recursos no CONSU"/>
  </r>
  <r>
    <n v="1553"/>
    <x v="1"/>
    <n v="291"/>
    <s v="Iniciar as obras de infraestrutura do Campus GV de acordo com o orçamento aprovado e definições do Plano diretor"/>
    <x v="0"/>
    <s v="Normal"/>
    <x v="0"/>
    <s v="11/10/2022 18:18 h"/>
    <s v="01/01/2022"/>
    <s v="31/12/2022"/>
    <n v="0"/>
    <n v="0"/>
    <n v="0"/>
    <n v="254"/>
    <n v="12"/>
    <x v="11"/>
    <n v="19"/>
    <x v="18"/>
    <s v="AÇÃO 12: Melhorar a infraestrutura do Campus Governador Valadares"/>
    <s v="Iniciar as obras de infraestrutura do Campus GV de acordo com o orçamento aprovado e definições do Plano diretor"/>
  </r>
  <r>
    <n v="1554"/>
    <x v="1"/>
    <n v="291"/>
    <s v="Iniciar as obras de infraestrutura do Campus GV de acordo com o orçamento aprovado e definições do Plano diretor"/>
    <x v="0"/>
    <s v="Normal"/>
    <x v="1"/>
    <s v="11/10/2022 18:18 h"/>
    <s v="01/01/2023"/>
    <s v="31/12/2023"/>
    <n v="0"/>
    <n v="0"/>
    <n v="0"/>
    <n v="254"/>
    <n v="12"/>
    <x v="11"/>
    <n v="19"/>
    <x v="18"/>
    <s v="AÇÃO 12: Melhorar a infraestrutura do Campus Governador Valadares"/>
    <s v="Iniciar as obras de infraestrutura do Campus GV de acordo com o orçamento aprovado e definições do Plano diretor"/>
  </r>
  <r>
    <n v="1555"/>
    <x v="1"/>
    <n v="291"/>
    <s v="Iniciar as obras de infraestrutura do Campus GV de acordo com o orçamento aprovado e definições do Plano diretor"/>
    <x v="0"/>
    <s v="Normal"/>
    <x v="2"/>
    <s v="11/10/2022 18:19 h"/>
    <s v="01/01/2024"/>
    <s v="31/12/2024"/>
    <n v="0"/>
    <n v="0"/>
    <n v="0"/>
    <n v="254"/>
    <n v="12"/>
    <x v="11"/>
    <n v="19"/>
    <x v="18"/>
    <s v="AÇÃO 12: Melhorar a infraestrutura do Campus Governador Valadares"/>
    <s v="Iniciar as obras de infraestrutura do Campus GV de acordo com o orçamento aprovado e definições do Plano diretor"/>
  </r>
  <r>
    <n v="1556"/>
    <x v="1"/>
    <n v="291"/>
    <s v="Iniciar as obras de infraestrutura do Campus GV de acordo com o orçamento aprovado e definições do Plano diretor"/>
    <x v="0"/>
    <s v="Normal"/>
    <x v="3"/>
    <s v="11/10/2022 18:19 h"/>
    <s v="01/01/2025"/>
    <s v="31/12/2025"/>
    <n v="0"/>
    <n v="0"/>
    <n v="0"/>
    <n v="254"/>
    <n v="12"/>
    <x v="11"/>
    <n v="19"/>
    <x v="18"/>
    <s v="AÇÃO 12: Melhorar a infraestrutura do Campus Governador Valadares"/>
    <s v="Iniciar as obras de infraestrutura do Campus GV de acordo com o orçamento aprovado e definições do Plano diretor"/>
  </r>
  <r>
    <n v="1557"/>
    <x v="1"/>
    <n v="293"/>
    <s v="Realizar um dimensionamento da demanda"/>
    <x v="2"/>
    <s v="Normal"/>
    <x v="0"/>
    <s v="24/01/2024 09:44 h"/>
    <s v="01/01/2022"/>
    <s v="31/12/2022"/>
    <n v="100"/>
    <n v="1"/>
    <n v="1"/>
    <n v="254"/>
    <n v="12"/>
    <x v="11"/>
    <n v="20"/>
    <x v="19"/>
    <s v="AÇÃO 12: Melhorar a infraestrutura do Campus Governador Valadares"/>
    <s v="Realizar um dimensionamento da demanda"/>
  </r>
  <r>
    <n v="1558"/>
    <x v="1"/>
    <n v="293"/>
    <s v="Realizar um dimensionamento da demanda"/>
    <x v="2"/>
    <s v="Normal"/>
    <x v="1"/>
    <s v="24/01/2024 09:45 h"/>
    <s v="01/01/2023"/>
    <s v="31/12/2023"/>
    <n v="100"/>
    <n v="1"/>
    <n v="1"/>
    <n v="254"/>
    <n v="12"/>
    <x v="11"/>
    <n v="20"/>
    <x v="19"/>
    <s v="AÇÃO 12: Melhorar a infraestrutura do Campus Governador Valadares"/>
    <s v="Realizar um dimensionamento da demanda"/>
  </r>
  <r>
    <n v="1559"/>
    <x v="1"/>
    <n v="295"/>
    <s v="Providenciar contratação a partir do dimensionamento da necessidade"/>
    <x v="2"/>
    <s v="Normal"/>
    <x v="0"/>
    <s v="24/01/2024 09:47 h"/>
    <s v="01/01/2022"/>
    <s v="31/12/2022"/>
    <n v="100"/>
    <n v="1"/>
    <n v="1"/>
    <n v="254"/>
    <n v="12"/>
    <x v="11"/>
    <n v="21"/>
    <x v="20"/>
    <s v="AÇÃO 12: Melhorar a infraestrutura do Campus Governador Valadares"/>
    <s v="Providenciar contratação a partir do dimensionamento da necessidade"/>
  </r>
  <r>
    <n v="1560"/>
    <x v="1"/>
    <n v="295"/>
    <s v="Providenciar contratação a partir do dimensionamento da necessidade"/>
    <x v="2"/>
    <s v="Normal"/>
    <x v="1"/>
    <s v="24/01/2024 09:48 h"/>
    <s v="01/01/2023"/>
    <s v="31/12/2023"/>
    <n v="100"/>
    <n v="1"/>
    <n v="1"/>
    <n v="254"/>
    <n v="12"/>
    <x v="11"/>
    <n v="21"/>
    <x v="20"/>
    <s v="AÇÃO 12: Melhorar a infraestrutura do Campus Governador Valadares"/>
    <s v="Providenciar contratação a partir do dimensionamento da necessidade"/>
  </r>
  <r>
    <n v="1561"/>
    <x v="1"/>
    <n v="297"/>
    <s v="Realizar Consultas aos setores técnicos da universidade sobre a possibilidade de reaproveitamento e conservação do material depositado."/>
    <x v="0"/>
    <s v="Normal"/>
    <x v="0"/>
    <s v="29/01/2024 08:48 h"/>
    <s v="01/01/2022"/>
    <s v="31/12/2022"/>
    <n v="0"/>
    <n v="0"/>
    <n v="0"/>
    <n v="254"/>
    <n v="12"/>
    <x v="11"/>
    <n v="22"/>
    <x v="21"/>
    <s v="AÇÃO 12: Melhorar a infraestrutura do Campus Governador Valadares"/>
    <s v="Realizar Consultas aos setores técnicos da universidade sobre a possibilidade de reaproveitamento e conservação do material depositado."/>
  </r>
  <r>
    <n v="1562"/>
    <x v="1"/>
    <n v="299"/>
    <s v="Consultar órgãos jurídicos sobre as possibilidades de alienação do material."/>
    <x v="0"/>
    <s v="Normal"/>
    <x v="0"/>
    <s v="11/10/2022 18:22 h"/>
    <s v="01/01/2022"/>
    <s v="31/12/2022"/>
    <n v="0"/>
    <n v="0"/>
    <n v="0"/>
    <n v="254"/>
    <n v="12"/>
    <x v="11"/>
    <n v="23"/>
    <x v="22"/>
    <s v="AÇÃO 12: Melhorar a infraestrutura do Campus Governador Valadares"/>
    <s v="Consultar órgãos jurídicos sobre as possibilidades de alienação do material."/>
  </r>
  <r>
    <n v="1563"/>
    <x v="1"/>
    <n v="301"/>
    <s v="Deliberar sobre a destinação do material no Conselho Superior."/>
    <x v="0"/>
    <s v="Normal"/>
    <x v="0"/>
    <s v="11/10/2022 18:22 h"/>
    <s v="01/01/2022"/>
    <s v="31/12/2022"/>
    <n v="0"/>
    <n v="0"/>
    <n v="0"/>
    <n v="254"/>
    <n v="12"/>
    <x v="11"/>
    <n v="24"/>
    <x v="23"/>
    <s v="AÇÃO 12: Melhorar a infraestrutura do Campus Governador Valadares"/>
    <s v="Deliberar sobre a destinação do material no Conselho Superior."/>
  </r>
  <r>
    <n v="1564"/>
    <x v="1"/>
    <n v="303"/>
    <s v="Criar e aprovar metodologia de debate"/>
    <x v="2"/>
    <s v="Normal"/>
    <x v="0"/>
    <s v="23/01/2024 15:09 h"/>
    <s v="01/01/2022"/>
    <s v="31/12/2022"/>
    <n v="100"/>
    <n v="1"/>
    <n v="1"/>
    <n v="254"/>
    <n v="12"/>
    <x v="11"/>
    <n v="25"/>
    <x v="24"/>
    <s v="AÇÃO 12: Melhorar a infraestrutura do Campus Governador Valadares"/>
    <s v="Criar e aprovar metodologia de debate"/>
  </r>
  <r>
    <n v="1565"/>
    <x v="1"/>
    <n v="305"/>
    <s v="Iniciar as discussões a partir da metodologia definida"/>
    <x v="2"/>
    <s v="Normal"/>
    <x v="0"/>
    <s v="23/01/2024 15:10 h"/>
    <s v="01/01/2022"/>
    <s v="31/12/2022"/>
    <n v="100"/>
    <n v="1"/>
    <n v="1"/>
    <n v="254"/>
    <n v="12"/>
    <x v="11"/>
    <n v="26"/>
    <x v="25"/>
    <s v="AÇÃO 12: Melhorar a infraestrutura do Campus Governador Valadares"/>
    <s v="Iniciar as discussões a partir da metodologia definida"/>
  </r>
  <r>
    <n v="1566"/>
    <x v="1"/>
    <n v="307"/>
    <s v="Deliberar no CONSU sobre a emancipação"/>
    <x v="1"/>
    <s v="Normal"/>
    <x v="0"/>
    <s v="23/01/2024 15:10 h"/>
    <s v="01/01/2022"/>
    <s v="31/12/2022"/>
    <n v="10"/>
    <n v="0.1"/>
    <n v="1"/>
    <n v="254"/>
    <n v="12"/>
    <x v="11"/>
    <n v="27"/>
    <x v="26"/>
    <s v="AÇÃO 12: Melhorar a infraestrutura do Campus Governador Valadares"/>
    <s v="Deliberar no CONSU sobre a emancipação"/>
  </r>
  <r>
    <n v="1567"/>
    <x v="1"/>
    <n v="1257"/>
    <s v="Criar grupo de trabalho para planejamento da retomada das obras"/>
    <x v="2"/>
    <s v="Normal"/>
    <x v="0"/>
    <s v="25/02/2024 16:12 h"/>
    <s v="01/01/2022"/>
    <s v="31/12/2022"/>
    <n v="100"/>
    <n v="1"/>
    <n v="1"/>
    <n v="1256"/>
    <n v="13"/>
    <x v="12"/>
    <n v="1"/>
    <x v="0"/>
    <s v="AÇÃO 13: Trabalhar colaborativamente com a Ebserh para a retomada das obras da nova unidade do Hospital Universitário"/>
    <s v="Criar grupo de trabalho para planejamento da retomada das obras"/>
  </r>
  <r>
    <n v="1568"/>
    <x v="1"/>
    <n v="1257"/>
    <s v="Criar grupo de trabalho para planejamento da retomada das obras"/>
    <x v="2"/>
    <s v="Normal"/>
    <x v="1"/>
    <s v="25/02/2024 16:12 h"/>
    <s v="01/01/2023"/>
    <s v="31/12/2023"/>
    <n v="100"/>
    <n v="1"/>
    <n v="1"/>
    <n v="1256"/>
    <n v="13"/>
    <x v="12"/>
    <n v="1"/>
    <x v="0"/>
    <s v="AÇÃO 13: Trabalhar colaborativamente com a Ebserh para a retomada das obras da nova unidade do Hospital Universitário"/>
    <s v="Criar grupo de trabalho para planejamento da retomada das obras"/>
  </r>
  <r>
    <n v="1572"/>
    <x v="1"/>
    <n v="1258"/>
    <s v="Avaliar a possibilidade de retomada da obra em módulos"/>
    <x v="2"/>
    <s v="Normal"/>
    <x v="0"/>
    <s v="25/02/2024 16:12 h"/>
    <s v="01/01/2022"/>
    <s v="31/12/2022"/>
    <n v="100"/>
    <n v="1"/>
    <n v="1"/>
    <n v="1256"/>
    <n v="13"/>
    <x v="12"/>
    <n v="2"/>
    <x v="1"/>
    <s v="AÇÃO 13: Trabalhar colaborativamente com a Ebserh para a retomada das obras da nova unidade do Hospital Universitário"/>
    <s v="Avaliar a possibilidade de retomada da obra em módulos"/>
  </r>
  <r>
    <n v="1573"/>
    <x v="1"/>
    <n v="1258"/>
    <s v="Avaliar a possibilidade de retomada da obra em módulos"/>
    <x v="2"/>
    <s v="Normal"/>
    <x v="1"/>
    <s v="25/02/2024 16:12 h"/>
    <s v="01/01/2023"/>
    <s v="31/12/2023"/>
    <n v="100"/>
    <n v="1"/>
    <n v="1"/>
    <n v="1256"/>
    <n v="13"/>
    <x v="12"/>
    <n v="2"/>
    <x v="1"/>
    <s v="AÇÃO 13: Trabalhar colaborativamente com a Ebserh para a retomada das obras da nova unidade do Hospital Universitário"/>
    <s v="Avaliar a possibilidade de retomada da obra em módulos"/>
  </r>
  <r>
    <n v="1577"/>
    <x v="1"/>
    <n v="1259"/>
    <s v="Classificar as prioridades de retomada de acordo com as demandas acadêmicas, assistenciais e econômicas."/>
    <x v="2"/>
    <s v="Normal"/>
    <x v="0"/>
    <s v="25/02/2024 16:12 h"/>
    <s v="01/01/2022"/>
    <s v="31/12/2022"/>
    <n v="100"/>
    <n v="1"/>
    <n v="1"/>
    <n v="1256"/>
    <n v="13"/>
    <x v="12"/>
    <n v="3"/>
    <x v="2"/>
    <s v="AÇÃO 13: Trabalhar colaborativamente com a Ebserh para a retomada das obras da nova unidade do Hospital Universitário"/>
    <s v="Classificar as prioridades de retomada de acordo com as demandas acadêmicas, assistenciais e econômicas."/>
  </r>
  <r>
    <n v="1578"/>
    <x v="1"/>
    <n v="1259"/>
    <s v="Classificar as prioridades de retomada de acordo com as demandas acadêmicas, assistenciais e econômicas."/>
    <x v="2"/>
    <s v="Normal"/>
    <x v="1"/>
    <s v="25/02/2024 16:12 h"/>
    <s v="01/01/2023"/>
    <s v="31/12/2023"/>
    <n v="100"/>
    <n v="1"/>
    <n v="1"/>
    <n v="1256"/>
    <n v="13"/>
    <x v="12"/>
    <n v="3"/>
    <x v="2"/>
    <s v="AÇÃO 13: Trabalhar colaborativamente com a Ebserh para a retomada das obras da nova unidade do Hospital Universitário"/>
    <s v="Classificar as prioridades de retomada de acordo com as demandas acadêmicas, assistenciais e econômicas."/>
  </r>
  <r>
    <n v="1582"/>
    <x v="1"/>
    <n v="1260"/>
    <s v="Colaborar com a continuidade das obras do Hospital Universitário."/>
    <x v="2"/>
    <s v="Normal"/>
    <x v="0"/>
    <s v="25/02/2024 16:12 h"/>
    <s v="01/01/2022"/>
    <s v="31/12/2022"/>
    <n v="100"/>
    <n v="1"/>
    <n v="1"/>
    <n v="1256"/>
    <n v="13"/>
    <x v="12"/>
    <n v="4"/>
    <x v="3"/>
    <s v="AÇÃO 13: Trabalhar colaborativamente com a Ebserh para a retomada das obras da nova unidade do Hospital Universitário"/>
    <s v="Colaborar com a continuidade das obras do Hospital Universitário."/>
  </r>
  <r>
    <n v="1583"/>
    <x v="1"/>
    <n v="1260"/>
    <s v="Colaborar com a continuidade das obras do Hospital Universitário."/>
    <x v="2"/>
    <s v="Normal"/>
    <x v="1"/>
    <s v="25/02/2024 16:12 h"/>
    <s v="01/01/2023"/>
    <s v="31/12/2023"/>
    <n v="100"/>
    <n v="1"/>
    <n v="1"/>
    <n v="1256"/>
    <n v="13"/>
    <x v="12"/>
    <n v="4"/>
    <x v="3"/>
    <s v="AÇÃO 13: Trabalhar colaborativamente com a Ebserh para a retomada das obras da nova unidade do Hospital Universitário"/>
    <s v="Colaborar com a continuidade das obras do Hospital Universitário."/>
  </r>
  <r>
    <n v="1587"/>
    <x v="2"/>
    <n v="827"/>
    <s v="Construir indicadores de desempenho e metas específicas para o monitoramento e avaliação da consecução dos objetivos do Programa Nacional de Assistência Estudantil (PNAES) na UFJF."/>
    <x v="0"/>
    <s v="Normal"/>
    <x v="0"/>
    <s v="26/01/2024 16:56 h"/>
    <s v="01/01/2022"/>
    <s v="31/12/2022"/>
    <n v="0"/>
    <n v="0"/>
    <n v="0"/>
    <n v="826"/>
    <n v="1"/>
    <x v="0"/>
    <n v="1"/>
    <x v="0"/>
    <s v="AÇÃO 1: AVALIAÇÃO E MONITORAMENTO DA POLÍTICA DE ASSISTÊNCIA ESTUDANTIL"/>
    <s v="Construir indicadores de desempenho e metas específicas para o monitoramento e avaliação da consecução dos objetivos do Programa Nacional de Assistência Estudantil (PNAES) na UFJF."/>
  </r>
  <r>
    <n v="1588"/>
    <x v="2"/>
    <n v="827"/>
    <s v="Construir indicadores de desempenho e metas específicas para o monitoramento e avaliação da consecução dos objetivos do Programa Nacional de Assistência Estudantil (PNAES) na UFJF."/>
    <x v="1"/>
    <s v="Normal"/>
    <x v="1"/>
    <s v="25/02/2024 15:19 h"/>
    <s v="01/01/2023"/>
    <s v="31/12/2023"/>
    <n v="10"/>
    <n v="0.1"/>
    <n v="1"/>
    <n v="826"/>
    <n v="1"/>
    <x v="0"/>
    <n v="1"/>
    <x v="0"/>
    <s v="AÇÃO 1: AVALIAÇÃO E MONITORAMENTO DA POLÍTICA DE ASSISTÊNCIA ESTUDANTIL"/>
    <s v="Construir indicadores de desempenho e metas específicas para o monitoramento e avaliação da consecução dos objetivos do Programa Nacional de Assistência Estudantil (PNAES) na UFJF."/>
  </r>
  <r>
    <n v="1589"/>
    <x v="2"/>
    <n v="827"/>
    <s v="Construir indicadores de desempenho e metas específicas para o monitoramento e avaliação da consecução dos objetivos do Programa Nacional de Assistência Estudantil (PNAES) na UFJF."/>
    <x v="1"/>
    <s v="Normal"/>
    <x v="2"/>
    <s v="11/10/2022 18:39 h"/>
    <s v="01/01/2024"/>
    <s v="31/12/2024"/>
    <n v="10"/>
    <n v="0.1"/>
    <n v="1"/>
    <n v="826"/>
    <n v="1"/>
    <x v="0"/>
    <n v="1"/>
    <x v="0"/>
    <s v="AÇÃO 1: AVALIAÇÃO E MONITORAMENTO DA POLÍTICA DE ASSISTÊNCIA ESTUDANTIL"/>
    <s v="Construir indicadores de desempenho e metas específicas para o monitoramento e avaliação da consecução dos objetivos do Programa Nacional de Assistência Estudantil (PNAES) na UFJF."/>
  </r>
  <r>
    <n v="1590"/>
    <x v="2"/>
    <n v="827"/>
    <s v="Construir indicadores de desempenho e metas específicas para o monitoramento e avaliação da consecução dos objetivos do Programa Nacional de Assistência Estudantil (PNAES) na UFJF."/>
    <x v="0"/>
    <s v="Normal"/>
    <x v="3"/>
    <s v="11/10/2022 18:39 h"/>
    <s v="01/01/2025"/>
    <s v="31/12/2025"/>
    <n v="0"/>
    <n v="0"/>
    <n v="0"/>
    <n v="826"/>
    <n v="1"/>
    <x v="0"/>
    <n v="1"/>
    <x v="0"/>
    <s v="AÇÃO 1: AVALIAÇÃO E MONITORAMENTO DA POLÍTICA DE ASSISTÊNCIA ESTUDANTIL"/>
    <s v="Construir indicadores de desempenho e metas específicas para o monitoramento e avaliação da consecução dos objetivos do Programa Nacional de Assistência Estudantil (PNAES) na UFJF."/>
  </r>
  <r>
    <n v="1591"/>
    <x v="2"/>
    <n v="827"/>
    <s v="Construir indicadores de desempenho e metas específicas para o monitoramento e avaliação da consecução dos objetivos do Programa Nacional de Assistência Estudantil (PNAES) na UFJF."/>
    <x v="0"/>
    <s v="Normal"/>
    <x v="4"/>
    <s v="11/10/2022 18:39 h"/>
    <s v="01/01/2026"/>
    <s v="31/12/2026"/>
    <n v="0"/>
    <n v="0"/>
    <n v="0"/>
    <n v="826"/>
    <n v="1"/>
    <x v="0"/>
    <n v="1"/>
    <x v="0"/>
    <s v="AÇÃO 1: AVALIAÇÃO E MONITORAMENTO DA POLÍTICA DE ASSISTÊNCIA ESTUDANTIL"/>
    <s v="Construir indicadores de desempenho e metas específicas para o monitoramento e avaliação da consecução dos objetivos do Programa Nacional de Assistência Estudantil (PNAES) na UFJF."/>
  </r>
  <r>
    <n v="1592"/>
    <x v="2"/>
    <n v="829"/>
    <s v="Aplicar pesquisa anual junto aos estudantes usuários da assistência estudantil de modo a verificar sua visão e satisfação em relação a política de assistência estudantil na UFJF e subsidiar a implantação de propostas e projetos que atendam às"/>
    <x v="0"/>
    <s v="Normal"/>
    <x v="0"/>
    <s v="26/01/2024 16:59 h"/>
    <s v="01/01/2022"/>
    <s v="31/12/2022"/>
    <n v="0"/>
    <n v="0"/>
    <n v="0"/>
    <n v="826"/>
    <n v="1"/>
    <x v="0"/>
    <n v="2"/>
    <x v="1"/>
    <s v="AÇÃO 1: AVALIAÇÃO E MONITORAMENTO DA POLÍTICA DE ASSISTÊNCIA ESTUDANTIL"/>
    <s v="Aplicar pesquisa anual junto aos estudantes usuários da assistência estudantil de modo a verificar sua visão e satisfação em relação a política de assistência estudantil na UFJF e subsidiar a implantação de propostas e projetos que atendam às"/>
  </r>
  <r>
    <n v="1593"/>
    <x v="2"/>
    <n v="829"/>
    <s v="Aplicar pesquisa anual junto aos estudantes usuários da assistência estudantil de modo a verificar sua visão e satisfação em relação a política de assistência estudantil na UFJF e subsidiar a implantação de propostas e projetos que atendam às"/>
    <x v="2"/>
    <s v="Normal"/>
    <x v="1"/>
    <s v="25/02/2024 16:12 h"/>
    <s v="01/01/2023"/>
    <s v="31/12/2023"/>
    <n v="100"/>
    <n v="1"/>
    <n v="1"/>
    <n v="826"/>
    <n v="1"/>
    <x v="0"/>
    <n v="2"/>
    <x v="1"/>
    <s v="AÇÃO 1: AVALIAÇÃO E MONITORAMENTO DA POLÍTICA DE ASSISTÊNCIA ESTUDANTIL"/>
    <s v="Aplicar pesquisa anual junto aos estudantes usuários da assistência estudantil de modo a verificar sua visão e satisfação em relação a política de assistência estudantil na UFJF e subsidiar a implantação de propostas e projetos que atendam às"/>
  </r>
  <r>
    <n v="1594"/>
    <x v="2"/>
    <n v="829"/>
    <s v="Aplicar pesquisa anual junto aos estudantes usuários da assistência estudantil de modo a verificar sua visão e satisfação em relação a política de assistência estudantil na UFJF e subsidiar a implantação de propostas e projetos que atendam às"/>
    <x v="1"/>
    <s v="Normal"/>
    <x v="2"/>
    <s v="11/10/2022 18:41 h"/>
    <s v="01/01/2024"/>
    <s v="31/12/2024"/>
    <n v="20"/>
    <n v="0.2"/>
    <n v="1"/>
    <n v="826"/>
    <n v="1"/>
    <x v="0"/>
    <n v="2"/>
    <x v="1"/>
    <s v="AÇÃO 1: AVALIAÇÃO E MONITORAMENTO DA POLÍTICA DE ASSISTÊNCIA ESTUDANTIL"/>
    <s v="Aplicar pesquisa anual junto aos estudantes usuários da assistência estudantil de modo a verificar sua visão e satisfação em relação a política de assistência estudantil na UFJF e subsidiar a implantação de propostas e projetos que atendam às"/>
  </r>
  <r>
    <n v="1595"/>
    <x v="2"/>
    <n v="829"/>
    <s v="Aplicar pesquisa anual junto aos estudantes usuários da assistência estudantil de modo a verificar sua visão e satisfação em relação a política de assistência estudantil na UFJF e subsidiar a implantação de propostas e projetos que atendam às"/>
    <x v="0"/>
    <s v="Normal"/>
    <x v="3"/>
    <s v="11/10/2022 18:41 h"/>
    <s v="01/01/2025"/>
    <s v="31/12/2025"/>
    <n v="0"/>
    <n v="0"/>
    <n v="0"/>
    <n v="826"/>
    <n v="1"/>
    <x v="0"/>
    <n v="2"/>
    <x v="1"/>
    <s v="AÇÃO 1: AVALIAÇÃO E MONITORAMENTO DA POLÍTICA DE ASSISTÊNCIA ESTUDANTIL"/>
    <s v="Aplicar pesquisa anual junto aos estudantes usuários da assistência estudantil de modo a verificar sua visão e satisfação em relação a política de assistência estudantil na UFJF e subsidiar a implantação de propostas e projetos que atendam às"/>
  </r>
  <r>
    <n v="1596"/>
    <x v="2"/>
    <n v="829"/>
    <s v="Aplicar pesquisa anual junto aos estudantes usuários da assistência estudantil de modo a verificar sua visão e satisfação em relação a política de assistência estudantil na UFJF e subsidiar a implantação de propostas e projetos que atendam às"/>
    <x v="0"/>
    <s v="Normal"/>
    <x v="4"/>
    <s v="11/10/2022 18:41 h"/>
    <s v="01/01/2026"/>
    <s v="31/12/2026"/>
    <n v="0"/>
    <n v="0"/>
    <n v="0"/>
    <n v="826"/>
    <n v="1"/>
    <x v="0"/>
    <n v="2"/>
    <x v="1"/>
    <s v="AÇÃO 1: AVALIAÇÃO E MONITORAMENTO DA POLÍTICA DE ASSISTÊNCIA ESTUDANTIL"/>
    <s v="Aplicar pesquisa anual junto aos estudantes usuários da assistência estudantil de modo a verificar sua visão e satisfação em relação a política de assistência estudantil na UFJF e subsidiar a implantação de propostas e projetos que atendam às"/>
  </r>
  <r>
    <n v="1597"/>
    <x v="2"/>
    <n v="831"/>
    <s v="Realizar anualmente uma audiência pública direcionada a toda a comunidade universitária para apresentar e discutir os rumos da política de Assistência Estudantil na UFJF."/>
    <x v="0"/>
    <s v="Normal"/>
    <x v="1"/>
    <s v="26/01/2024 17:04 h"/>
    <s v="01/01/2023"/>
    <s v="31/12/2023"/>
    <n v="0"/>
    <n v="0"/>
    <n v="0"/>
    <n v="826"/>
    <n v="1"/>
    <x v="0"/>
    <n v="3"/>
    <x v="2"/>
    <s v="AÇÃO 1: AVALIAÇÃO E MONITORAMENTO DA POLÍTICA DE ASSISTÊNCIA ESTUDANTIL"/>
    <s v="Realizar anualmente uma audiência pública direcionada a toda a comunidade universitária para apresentar e discutir os rumos da política de Assistência Estudantil na UFJF."/>
  </r>
  <r>
    <n v="1598"/>
    <x v="2"/>
    <n v="831"/>
    <s v="Realizar anualmente uma audiência pública direcionada a toda a comunidade universitária para apresentar e discutir os rumos da política de Assistência Estudantil na UFJF."/>
    <x v="0"/>
    <s v="Normal"/>
    <x v="2"/>
    <s v="11/10/2022 18:42 h"/>
    <s v="01/01/2024"/>
    <s v="31/12/2024"/>
    <n v="0"/>
    <n v="0"/>
    <n v="0"/>
    <n v="826"/>
    <n v="1"/>
    <x v="0"/>
    <n v="3"/>
    <x v="2"/>
    <s v="AÇÃO 1: AVALIAÇÃO E MONITORAMENTO DA POLÍTICA DE ASSISTÊNCIA ESTUDANTIL"/>
    <s v="Realizar anualmente uma audiência pública direcionada a toda a comunidade universitária para apresentar e discutir os rumos da política de Assistência Estudantil na UFJF."/>
  </r>
  <r>
    <n v="1599"/>
    <x v="2"/>
    <n v="831"/>
    <s v="Realizar anualmente uma audiência pública direcionada a toda a comunidade universitária para apresentar e discutir os rumos da política de Assistência Estudantil na UFJF."/>
    <x v="0"/>
    <s v="Normal"/>
    <x v="3"/>
    <s v="11/10/2022 18:42 h"/>
    <s v="01/01/2025"/>
    <s v="31/12/2025"/>
    <n v="0"/>
    <n v="0"/>
    <n v="0"/>
    <n v="826"/>
    <n v="1"/>
    <x v="0"/>
    <n v="3"/>
    <x v="2"/>
    <s v="AÇÃO 1: AVALIAÇÃO E MONITORAMENTO DA POLÍTICA DE ASSISTÊNCIA ESTUDANTIL"/>
    <s v="Realizar anualmente uma audiência pública direcionada a toda a comunidade universitária para apresentar e discutir os rumos da política de Assistência Estudantil na UFJF."/>
  </r>
  <r>
    <n v="1600"/>
    <x v="2"/>
    <n v="831"/>
    <s v="Realizar anualmente uma audiência pública direcionada a toda a comunidade universitária para apresentar e discutir os rumos da política de Assistência Estudantil na UFJF."/>
    <x v="0"/>
    <s v="Normal"/>
    <x v="4"/>
    <s v="11/10/2022 18:43 h"/>
    <s v="01/01/2026"/>
    <s v="31/12/2026"/>
    <n v="0"/>
    <n v="0"/>
    <n v="0"/>
    <n v="826"/>
    <n v="1"/>
    <x v="0"/>
    <n v="3"/>
    <x v="2"/>
    <s v="AÇÃO 1: AVALIAÇÃO E MONITORAMENTO DA POLÍTICA DE ASSISTÊNCIA ESTUDANTIL"/>
    <s v="Realizar anualmente uma audiência pública direcionada a toda a comunidade universitária para apresentar e discutir os rumos da política de Assistência Estudantil na UFJF."/>
  </r>
  <r>
    <n v="1601"/>
    <x v="2"/>
    <n v="834"/>
    <s v="Ampliar as ações de divulgação da Assistência Estudantil para alcançar 100% dos estudantes ingressantes na UFJF até 2026."/>
    <x v="1"/>
    <s v="Normal"/>
    <x v="0"/>
    <s v="25/02/2024 15:20 h"/>
    <s v="01/01/2022"/>
    <s v="31/12/2022"/>
    <n v="40"/>
    <n v="0.4"/>
    <n v="1"/>
    <n v="833"/>
    <n v="2"/>
    <x v="1"/>
    <n v="1"/>
    <x v="0"/>
    <s v="AÇÃO 2: AÇÕES DE DIVULGAÇÃO DA ASSISTÊNCIA ESTUDANTIL"/>
    <s v="Ampliar as ações de divulgação da Assistência Estudantil para alcançar 100% dos estudantes ingressantes na UFJF até 2026."/>
  </r>
  <r>
    <n v="1602"/>
    <x v="2"/>
    <n v="834"/>
    <s v="Ampliar as ações de divulgação da Assistência Estudantil para alcançar 100% dos estudantes ingressantes na UFJF até 2026."/>
    <x v="1"/>
    <s v="Normal"/>
    <x v="1"/>
    <s v="25/02/2024 15:20 h"/>
    <s v="01/01/2023"/>
    <s v="31/12/2023"/>
    <n v="60"/>
    <n v="0.6"/>
    <n v="1"/>
    <n v="833"/>
    <n v="2"/>
    <x v="1"/>
    <n v="1"/>
    <x v="0"/>
    <s v="AÇÃO 2: AÇÕES DE DIVULGAÇÃO DA ASSISTÊNCIA ESTUDANTIL"/>
    <s v="Ampliar as ações de divulgação da Assistência Estudantil para alcançar 100% dos estudantes ingressantes na UFJF até 2026."/>
  </r>
  <r>
    <n v="1603"/>
    <x v="2"/>
    <n v="834"/>
    <s v="Ampliar as ações de divulgação da Assistência Estudantil para alcançar 100% dos estudantes ingressantes na UFJF até 2026."/>
    <x v="1"/>
    <s v="Normal"/>
    <x v="2"/>
    <s v="11/10/2022 18:44 h"/>
    <s v="01/01/2024"/>
    <s v="31/12/2024"/>
    <n v="60"/>
    <n v="0.6"/>
    <n v="1"/>
    <n v="833"/>
    <n v="2"/>
    <x v="1"/>
    <n v="1"/>
    <x v="0"/>
    <s v="AÇÃO 2: AÇÕES DE DIVULGAÇÃO DA ASSISTÊNCIA ESTUDANTIL"/>
    <s v="Ampliar as ações de divulgação da Assistência Estudantil para alcançar 100% dos estudantes ingressantes na UFJF até 2026."/>
  </r>
  <r>
    <n v="1604"/>
    <x v="2"/>
    <n v="834"/>
    <s v="Ampliar as ações de divulgação da Assistência Estudantil para alcançar 100% dos estudantes ingressantes na UFJF até 2026."/>
    <x v="0"/>
    <s v="Normal"/>
    <x v="3"/>
    <s v="11/10/2022 18:44 h"/>
    <s v="01/01/2025"/>
    <s v="31/12/2025"/>
    <n v="0"/>
    <n v="0"/>
    <n v="0"/>
    <n v="833"/>
    <n v="2"/>
    <x v="1"/>
    <n v="1"/>
    <x v="0"/>
    <s v="AÇÃO 2: AÇÕES DE DIVULGAÇÃO DA ASSISTÊNCIA ESTUDANTIL"/>
    <s v="Ampliar as ações de divulgação da Assistência Estudantil para alcançar 100% dos estudantes ingressantes na UFJF até 2026."/>
  </r>
  <r>
    <n v="1605"/>
    <x v="2"/>
    <n v="834"/>
    <s v="Ampliar as ações de divulgação da Assistência Estudantil para alcançar 100% dos estudantes ingressantes na UFJF até 2026."/>
    <x v="0"/>
    <s v="Normal"/>
    <x v="4"/>
    <s v="11/10/2022 18:44 h"/>
    <s v="01/01/2026"/>
    <s v="31/12/2026"/>
    <n v="0"/>
    <n v="0"/>
    <n v="0"/>
    <n v="833"/>
    <n v="2"/>
    <x v="1"/>
    <n v="1"/>
    <x v="0"/>
    <s v="AÇÃO 2: AÇÕES DE DIVULGAÇÃO DA ASSISTÊNCIA ESTUDANTIL"/>
    <s v="Ampliar as ações de divulgação da Assistência Estudantil para alcançar 100% dos estudantes ingressantes na UFJF até 2026."/>
  </r>
  <r>
    <n v="1606"/>
    <x v="2"/>
    <n v="836"/>
    <s v="Implementar um plano de divulgação anual da Assistência Estudantil direcionado para o corpo técnico-administrativo e docente das Coordenações dos cursos de graduação presencial com início em 2023"/>
    <x v="0"/>
    <s v="Normal"/>
    <x v="0"/>
    <s v="26/01/2024 16:53 h"/>
    <s v="01/01/2022"/>
    <s v="31/12/2022"/>
    <n v="0"/>
    <n v="0"/>
    <n v="0"/>
    <n v="833"/>
    <n v="2"/>
    <x v="1"/>
    <n v="2"/>
    <x v="1"/>
    <s v="AÇÃO 2: AÇÕES DE DIVULGAÇÃO DA ASSISTÊNCIA ESTUDANTIL"/>
    <s v="Implementar um plano de divulgação anual da Assistência Estudantil direcionado para o corpo técnico-administrativo e docente das Coordenações dos cursos de graduação presencial com início em 2023"/>
  </r>
  <r>
    <n v="1607"/>
    <x v="2"/>
    <n v="836"/>
    <s v="Implementar um plano de divulgação anual da Assistência Estudantil direcionado para o corpo técnico-administrativo e docente das Coordenações dos cursos de graduação presencial com início em 2023"/>
    <x v="1"/>
    <s v="Normal"/>
    <x v="1"/>
    <s v="25/02/2024 15:20 h"/>
    <s v="01/01/2023"/>
    <s v="31/12/2023"/>
    <n v="20"/>
    <n v="0.2"/>
    <n v="1"/>
    <n v="833"/>
    <n v="2"/>
    <x v="1"/>
    <n v="2"/>
    <x v="1"/>
    <s v="AÇÃO 2: AÇÕES DE DIVULGAÇÃO DA ASSISTÊNCIA ESTUDANTIL"/>
    <s v="Implementar um plano de divulgação anual da Assistência Estudantil direcionado para o corpo técnico-administrativo e docente das Coordenações dos cursos de graduação presencial com início em 2023"/>
  </r>
  <r>
    <n v="1608"/>
    <x v="2"/>
    <n v="839"/>
    <s v="Atualizar e concluir o mapeamento de processos da Pró-reitoria de Assistência Estudantil em 2022."/>
    <x v="0"/>
    <s v="Urgente"/>
    <x v="0"/>
    <s v="26/01/2024 16:43 h"/>
    <s v="01/01/2022"/>
    <s v="31/12/2022"/>
    <n v="0"/>
    <n v="0"/>
    <n v="0"/>
    <n v="838"/>
    <n v="3"/>
    <x v="2"/>
    <n v="1"/>
    <x v="0"/>
    <s v="AÇÃO 3: ESTRUTURAÇÃO FÍSICA E ORGANIZACIONAL DA ASSISTÊNCIA ESTUDANTIL"/>
    <s v="Atualizar e concluir o mapeamento de processos da Pró-reitoria de Assistência Estudantil em 2022."/>
  </r>
  <r>
    <n v="1609"/>
    <x v="2"/>
    <n v="841"/>
    <s v="Implementar coordenações e/ou gerências, com atribuições e responsabilidades definidas, orientadas pela modelagem dos processos organizacionais e do fluxo de trabalho da Pró-reitoria."/>
    <x v="0"/>
    <s v="Imediata"/>
    <x v="0"/>
    <s v="26/01/2024 16:46 h"/>
    <s v="01/01/2022"/>
    <s v="31/12/2022"/>
    <n v="0"/>
    <n v="0"/>
    <n v="0"/>
    <n v="838"/>
    <n v="3"/>
    <x v="2"/>
    <n v="2"/>
    <x v="1"/>
    <s v="AÇÃO 3: ESTRUTURAÇÃO FÍSICA E ORGANIZACIONAL DA ASSISTÊNCIA ESTUDANTIL"/>
    <s v="Implementar coordenações e/ou gerências, com atribuições e responsabilidades definidas, orientadas pela modelagem dos processos organizacionais e do fluxo de trabalho da Pró-reitoria."/>
  </r>
  <r>
    <n v="1610"/>
    <x v="2"/>
    <n v="841"/>
    <s v="Implementar coordenações e/ou gerências, com atribuições e responsabilidades definidas, orientadas pela modelagem dos processos organizacionais e do fluxo de trabalho da Pró-reitoria."/>
    <x v="0"/>
    <s v="Imediata"/>
    <x v="1"/>
    <s v="26/01/2024 16:46 h"/>
    <s v="01/01/2023"/>
    <s v="31/12/2023"/>
    <n v="0"/>
    <n v="0"/>
    <n v="0"/>
    <n v="838"/>
    <n v="3"/>
    <x v="2"/>
    <n v="2"/>
    <x v="1"/>
    <s v="AÇÃO 3: ESTRUTURAÇÃO FÍSICA E ORGANIZACIONAL DA ASSISTÊNCIA ESTUDANTIL"/>
    <s v="Implementar coordenações e/ou gerências, com atribuições e responsabilidades definidas, orientadas pela modelagem dos processos organizacionais e do fluxo de trabalho da Pró-reitoria."/>
  </r>
  <r>
    <n v="1611"/>
    <x v="2"/>
    <n v="841"/>
    <s v="Implementar coordenações e/ou gerências, com atribuições e responsabilidades definidas, orientadas pela modelagem dos processos organizacionais e do fluxo de trabalho da Pró-reitoria."/>
    <x v="1"/>
    <s v="Normal"/>
    <x v="2"/>
    <s v="11/10/2022 18:47 h"/>
    <s v="01/01/2024"/>
    <s v="31/12/2024"/>
    <n v="20"/>
    <n v="0.2"/>
    <n v="1"/>
    <n v="838"/>
    <n v="3"/>
    <x v="2"/>
    <n v="2"/>
    <x v="1"/>
    <s v="AÇÃO 3: ESTRUTURAÇÃO FÍSICA E ORGANIZACIONAL DA ASSISTÊNCIA ESTUDANTIL"/>
    <s v="Implementar coordenações e/ou gerências, com atribuições e responsabilidades definidas, orientadas pela modelagem dos processos organizacionais e do fluxo de trabalho da Pró-reitoria."/>
  </r>
  <r>
    <n v="1612"/>
    <x v="2"/>
    <n v="841"/>
    <s v="Implementar coordenações e/ou gerências, com atribuições e responsabilidades definidas, orientadas pela modelagem dos processos organizacionais e do fluxo de trabalho da Pró-reitoria."/>
    <x v="0"/>
    <s v="Normal"/>
    <x v="3"/>
    <s v="11/10/2022 18:48 h"/>
    <s v="01/01/2025"/>
    <s v="31/12/2025"/>
    <n v="0"/>
    <n v="0"/>
    <n v="0"/>
    <n v="838"/>
    <n v="3"/>
    <x v="2"/>
    <n v="2"/>
    <x v="1"/>
    <s v="AÇÃO 3: ESTRUTURAÇÃO FÍSICA E ORGANIZACIONAL DA ASSISTÊNCIA ESTUDANTIL"/>
    <s v="Implementar coordenações e/ou gerências, com atribuições e responsabilidades definidas, orientadas pela modelagem dos processos organizacionais e do fluxo de trabalho da Pró-reitoria."/>
  </r>
  <r>
    <n v="1613"/>
    <x v="2"/>
    <n v="841"/>
    <s v="Implementar coordenações e/ou gerências, com atribuições e responsabilidades definidas, orientadas pela modelagem dos processos organizacionais e do fluxo de trabalho da Pró-reitoria."/>
    <x v="0"/>
    <s v="Normal"/>
    <x v="4"/>
    <s v="11/10/2022 18:48 h"/>
    <s v="01/01/2026"/>
    <s v="31/12/2026"/>
    <n v="0"/>
    <n v="0"/>
    <n v="0"/>
    <n v="838"/>
    <n v="3"/>
    <x v="2"/>
    <n v="2"/>
    <x v="1"/>
    <s v="AÇÃO 3: ESTRUTURAÇÃO FÍSICA E ORGANIZACIONAL DA ASSISTÊNCIA ESTUDANTIL"/>
    <s v="Implementar coordenações e/ou gerências, com atribuições e responsabilidades definidas, orientadas pela modelagem dos processos organizacionais e do fluxo de trabalho da Pró-reitoria."/>
  </r>
  <r>
    <n v="1614"/>
    <x v="2"/>
    <n v="844"/>
    <s v="Atualizar e concluir o mapeamento de processos da Pró-reitoria de Assistência Estudantil em 2022."/>
    <x v="0"/>
    <s v="Urgente"/>
    <x v="0"/>
    <s v="26/01/2024 16:40 h"/>
    <s v="01/01/2022"/>
    <s v="31/12/2022"/>
    <n v="0"/>
    <n v="0"/>
    <n v="0"/>
    <n v="843"/>
    <n v="4"/>
    <x v="3"/>
    <n v="1"/>
    <x v="0"/>
    <s v="AÇÃO 4: INFORMATIZAÇÃO DA ASSISTÊNCIA ESTUDANTIL"/>
    <s v="Atualizar e concluir o mapeamento de processos da Pró-reitoria de Assistência Estudantil em 2022."/>
  </r>
  <r>
    <n v="1615"/>
    <x v="2"/>
    <n v="846"/>
    <s v="Desenvolver um sistema informatizado que responda às demandas e integre 100% dos processos de trabalho das equipes que compõem a Pró-reitoria de Assistência Estudantil até 2026, iniciando pelos processos prioritários."/>
    <x v="0"/>
    <s v="Urgente"/>
    <x v="0"/>
    <s v="26/01/2024 16:42 h"/>
    <s v="01/01/2022"/>
    <s v="31/12/2022"/>
    <n v="0"/>
    <n v="0"/>
    <n v="0"/>
    <n v="843"/>
    <n v="4"/>
    <x v="3"/>
    <n v="2"/>
    <x v="1"/>
    <s v="AÇÃO 4: INFORMATIZAÇÃO DA ASSISTÊNCIA ESTUDANTIL"/>
    <s v="Desenvolver um sistema informatizado que responda às demandas e integre 100% dos processos de trabalho das equipes que compõem a Pró-reitoria de Assistência Estudantil até 2026, iniciando pelos processos prioritários."/>
  </r>
  <r>
    <n v="1616"/>
    <x v="2"/>
    <n v="846"/>
    <s v="Desenvolver um sistema informatizado que responda às demandas e integre 100% dos processos de trabalho das equipes que compõem a Pró-reitoria de Assistência Estudantil até 2026, iniciando pelos processos prioritários."/>
    <x v="0"/>
    <s v="Urgente"/>
    <x v="1"/>
    <s v="26/01/2024 16:42 h"/>
    <s v="01/01/2023"/>
    <s v="31/12/2023"/>
    <n v="0"/>
    <n v="0"/>
    <n v="0"/>
    <n v="843"/>
    <n v="4"/>
    <x v="3"/>
    <n v="2"/>
    <x v="1"/>
    <s v="AÇÃO 4: INFORMATIZAÇÃO DA ASSISTÊNCIA ESTUDANTIL"/>
    <s v="Desenvolver um sistema informatizado que responda às demandas e integre 100% dos processos de trabalho das equipes que compõem a Pró-reitoria de Assistência Estudantil até 2026, iniciando pelos processos prioritários."/>
  </r>
  <r>
    <n v="1617"/>
    <x v="2"/>
    <n v="846"/>
    <s v="Desenvolver um sistema informatizado que responda às demandas e integre 100% dos processos de trabalho das equipes que compõem a Pró-reitoria de Assistência Estudantil até 2026, iniciando pelos processos prioritários."/>
    <x v="0"/>
    <s v="Normal"/>
    <x v="2"/>
    <s v="11/10/2022 18:49 h"/>
    <s v="01/01/2024"/>
    <s v="31/12/2024"/>
    <n v="0"/>
    <n v="0"/>
    <n v="0"/>
    <n v="843"/>
    <n v="4"/>
    <x v="3"/>
    <n v="2"/>
    <x v="1"/>
    <s v="AÇÃO 4: INFORMATIZAÇÃO DA ASSISTÊNCIA ESTUDANTIL"/>
    <s v="Desenvolver um sistema informatizado que responda às demandas e integre 100% dos processos de trabalho das equipes que compõem a Pró-reitoria de Assistência Estudantil até 2026, iniciando pelos processos prioritários."/>
  </r>
  <r>
    <n v="1618"/>
    <x v="2"/>
    <n v="846"/>
    <s v="Desenvolver um sistema informatizado que responda às demandas e integre 100% dos processos de trabalho das equipes que compõem a Pró-reitoria de Assistência Estudantil até 2026, iniciando pelos processos prioritários."/>
    <x v="0"/>
    <s v="Normal"/>
    <x v="3"/>
    <s v="11/10/2022 18:50 h"/>
    <s v="01/01/2025"/>
    <s v="31/12/2025"/>
    <n v="0"/>
    <n v="0"/>
    <n v="0"/>
    <n v="843"/>
    <n v="4"/>
    <x v="3"/>
    <n v="2"/>
    <x v="1"/>
    <s v="AÇÃO 4: INFORMATIZAÇÃO DA ASSISTÊNCIA ESTUDANTIL"/>
    <s v="Desenvolver um sistema informatizado que responda às demandas e integre 100% dos processos de trabalho das equipes que compõem a Pró-reitoria de Assistência Estudantil até 2026, iniciando pelos processos prioritários."/>
  </r>
  <r>
    <n v="1619"/>
    <x v="2"/>
    <n v="846"/>
    <s v="Desenvolver um sistema informatizado que responda às demandas e integre 100% dos processos de trabalho das equipes que compõem a Pró-reitoria de Assistência Estudantil até 2026, iniciando pelos processos prioritários."/>
    <x v="0"/>
    <s v="Normal"/>
    <x v="4"/>
    <s v="11/10/2022 18:50 h"/>
    <s v="01/01/2026"/>
    <s v="31/12/2026"/>
    <n v="0"/>
    <n v="0"/>
    <n v="0"/>
    <n v="843"/>
    <n v="4"/>
    <x v="3"/>
    <n v="2"/>
    <x v="1"/>
    <s v="AÇÃO 4: INFORMATIZAÇÃO DA ASSISTÊNCIA ESTUDANTIL"/>
    <s v="Desenvolver um sistema informatizado que responda às demandas e integre 100% dos processos de trabalho das equipes que compõem a Pró-reitoria de Assistência Estudantil até 2026, iniciando pelos processos prioritários."/>
  </r>
  <r>
    <n v="1620"/>
    <x v="2"/>
    <n v="849"/>
    <s v="Constituir um comitê para discussão dos limites e possibilidades e formulação de diretrizes para uma política de Assistência Estudantil direcionada aos estudantes de pós-graduação stricto sensu e estrangeiros na UFJF"/>
    <x v="1"/>
    <s v="Normal"/>
    <x v="0"/>
    <s v="25/02/2024 15:20 h"/>
    <s v="01/01/2022"/>
    <s v="31/12/2022"/>
    <n v="20"/>
    <n v="0.2"/>
    <n v="1"/>
    <n v="848"/>
    <n v="5"/>
    <x v="4"/>
    <n v="1"/>
    <x v="0"/>
    <s v="AÇÃO 5: ABRANGÊNCIA DA ASSISTÊNCIA ESTUDANTIL NA UFJF"/>
    <s v="Constituir um comitê para discussão dos limites e possibilidades e formulação de diretrizes para uma política de Assistência Estudantil direcionada aos estudantes de pós-graduação stricto sensu e estrangeiros na UFJF"/>
  </r>
  <r>
    <n v="1621"/>
    <x v="2"/>
    <n v="849"/>
    <s v="Constituir um comitê para discussão dos limites e possibilidades e formulação de diretrizes para uma política de Assistência Estudantil direcionada aos estudantes de pós-graduação stricto sensu e estrangeiros na UFJF"/>
    <x v="1"/>
    <s v="Normal"/>
    <x v="1"/>
    <s v="25/02/2024 15:20 h"/>
    <s v="01/01/2023"/>
    <s v="31/12/2023"/>
    <n v="50"/>
    <n v="0.5"/>
    <n v="1"/>
    <n v="848"/>
    <n v="5"/>
    <x v="4"/>
    <n v="1"/>
    <x v="0"/>
    <s v="AÇÃO 5: ABRANGÊNCIA DA ASSISTÊNCIA ESTUDANTIL NA UFJF"/>
    <s v="Constituir um comitê para discussão dos limites e possibilidades e formulação de diretrizes para uma política de Assistência Estudantil direcionada aos estudantes de pós-graduação stricto sensu e estrangeiros na UFJF"/>
  </r>
  <r>
    <n v="1622"/>
    <x v="2"/>
    <n v="852"/>
    <s v="Coletar dados sobre os discentes com deficiência, transtornos globais do desenvolvimento e altas habilidades e superdotação matriculados nos cursos de graduação da UFJF."/>
    <x v="0"/>
    <s v="Normal"/>
    <x v="0"/>
    <s v="26/01/2024 16:29 h"/>
    <s v="01/01/2022"/>
    <s v="31/12/2022"/>
    <n v="0"/>
    <n v="0"/>
    <n v="0"/>
    <n v="851"/>
    <n v="6"/>
    <x v="5"/>
    <n v="1"/>
    <x v="0"/>
    <s v="AÇÃO 6: ACESSO, PARTICIPAÇÃO E APRENDIZAGEM DE ESTUDANTES COM DEFICIÊNCIA, TRANSTORNOS GLOBAIS DO DESENVOLVIMENTO E ALTAS HABILIDADES E SUPERDOTAÇÃO"/>
    <s v="Coletar dados sobre os discentes com deficiência, transtornos globais do desenvolvimento e altas habilidades e superdotação matriculados nos cursos de graduação da UFJF."/>
  </r>
  <r>
    <n v="1623"/>
    <x v="2"/>
    <n v="852"/>
    <s v="Coletar dados sobre os discentes com deficiência, transtornos globais do desenvolvimento e altas habilidades e superdotação matriculados nos cursos de graduação da UFJF."/>
    <x v="1"/>
    <s v="Normal"/>
    <x v="1"/>
    <s v="25/02/2024 15:20 h"/>
    <s v="01/01/2023"/>
    <s v="31/12/2023"/>
    <n v="50"/>
    <n v="0.5"/>
    <n v="1"/>
    <n v="851"/>
    <n v="6"/>
    <x v="5"/>
    <n v="1"/>
    <x v="0"/>
    <s v="AÇÃO 6: ACESSO, PARTICIPAÇÃO E APRENDIZAGEM DE ESTUDANTES COM DEFICIÊNCIA, TRANSTORNOS GLOBAIS DO DESENVOLVIMENTO E ALTAS HABILIDADES E SUPERDOTAÇÃO"/>
    <s v="Coletar dados sobre os discentes com deficiência, transtornos globais do desenvolvimento e altas habilidades e superdotação matriculados nos cursos de graduação da UFJF."/>
  </r>
  <r>
    <n v="1624"/>
    <x v="2"/>
    <n v="852"/>
    <s v="Coletar dados sobre os discentes com deficiência, transtornos globais do desenvolvimento e altas habilidades e superdotação matriculados nos cursos de graduação da UFJF."/>
    <x v="1"/>
    <s v="Normal"/>
    <x v="2"/>
    <s v="11/10/2022 18:53 h"/>
    <s v="01/01/2024"/>
    <s v="31/12/2024"/>
    <n v="50"/>
    <n v="0.5"/>
    <n v="1"/>
    <n v="851"/>
    <n v="6"/>
    <x v="5"/>
    <n v="1"/>
    <x v="0"/>
    <s v="AÇÃO 6: ACESSO, PARTICIPAÇÃO E APRENDIZAGEM DE ESTUDANTES COM DEFICIÊNCIA, TRANSTORNOS GLOBAIS DO DESENVOLVIMENTO E ALTAS HABILIDADES E SUPERDOTAÇÃO"/>
    <s v="Coletar dados sobre os discentes com deficiência, transtornos globais do desenvolvimento e altas habilidades e superdotação matriculados nos cursos de graduação da UFJF."/>
  </r>
  <r>
    <n v="1625"/>
    <x v="2"/>
    <n v="852"/>
    <s v="Coletar dados sobre os discentes com deficiência, transtornos globais do desenvolvimento e altas habilidades e superdotação matriculados nos cursos de graduação da UFJF."/>
    <x v="0"/>
    <s v="Normal"/>
    <x v="3"/>
    <s v="11/10/2022 18:53 h"/>
    <s v="01/01/2025"/>
    <s v="31/12/2025"/>
    <n v="0"/>
    <n v="0"/>
    <n v="0"/>
    <n v="851"/>
    <n v="6"/>
    <x v="5"/>
    <n v="1"/>
    <x v="0"/>
    <s v="AÇÃO 6: ACESSO, PARTICIPAÇÃO E APRENDIZAGEM DE ESTUDANTES COM DEFICIÊNCIA, TRANSTORNOS GLOBAIS DO DESENVOLVIMENTO E ALTAS HABILIDADES E SUPERDOTAÇÃO"/>
    <s v="Coletar dados sobre os discentes com deficiência, transtornos globais do desenvolvimento e altas habilidades e superdotação matriculados nos cursos de graduação da UFJF."/>
  </r>
  <r>
    <n v="1626"/>
    <x v="2"/>
    <n v="852"/>
    <s v="Coletar dados sobre os discentes com deficiência, transtornos globais do desenvolvimento e altas habilidades e superdotação matriculados nos cursos de graduação da UFJF."/>
    <x v="0"/>
    <s v="Normal"/>
    <x v="4"/>
    <s v="11/10/2022 18:54 h"/>
    <s v="01/01/2026"/>
    <s v="31/12/2026"/>
    <n v="0"/>
    <n v="0"/>
    <n v="0"/>
    <n v="851"/>
    <n v="6"/>
    <x v="5"/>
    <n v="1"/>
    <x v="0"/>
    <s v="AÇÃO 6: ACESSO, PARTICIPAÇÃO E APRENDIZAGEM DE ESTUDANTES COM DEFICIÊNCIA, TRANSTORNOS GLOBAIS DO DESENVOLVIMENTO E ALTAS HABILIDADES E SUPERDOTAÇÃO"/>
    <s v="Coletar dados sobre os discentes com deficiência, transtornos globais do desenvolvimento e altas habilidades e superdotação matriculados nos cursos de graduação da UFJF."/>
  </r>
  <r>
    <n v="1627"/>
    <x v="2"/>
    <n v="854"/>
    <s v="Estabelecer um diálogo entre a equipe pedagógico da Assistência Estudantil os membros do Núcleo de Apoio à Inclusão - NAI e do Grupo de Trabalho e Acessibilidade do campus GV"/>
    <x v="2"/>
    <s v="Normal"/>
    <x v="0"/>
    <s v="25/02/2024 16:12 h"/>
    <s v="01/01/2022"/>
    <s v="31/12/2022"/>
    <n v="100"/>
    <n v="1"/>
    <n v="1"/>
    <n v="851"/>
    <n v="6"/>
    <x v="5"/>
    <n v="2"/>
    <x v="1"/>
    <s v="AÇÃO 6: ACESSO, PARTICIPAÇÃO E APRENDIZAGEM DE ESTUDANTES COM DEFICIÊNCIA, TRANSTORNOS GLOBAIS DO DESENVOLVIMENTO E ALTAS HABILIDADES E SUPERDOTAÇÃO"/>
    <s v="Estabelecer um diálogo entre a equipe pedagógico da Assistência Estudantil os membros do Núcleo de Apoio à Inclusão - NAI e do Grupo de Trabalho e Acessibilidade do campus GV"/>
  </r>
  <r>
    <n v="1628"/>
    <x v="2"/>
    <n v="854"/>
    <s v="Estabelecer um diálogo entre a equipe pedagógico da Assistência Estudantil os membros do Núcleo de Apoio à Inclusão - NAI e do Grupo de Trabalho e Acessibilidade do campus GV"/>
    <x v="2"/>
    <s v="Normal"/>
    <x v="1"/>
    <s v="25/02/2024 16:12 h"/>
    <s v="01/01/2023"/>
    <s v="31/12/2023"/>
    <n v="100"/>
    <n v="1"/>
    <n v="1"/>
    <n v="851"/>
    <n v="6"/>
    <x v="5"/>
    <n v="2"/>
    <x v="1"/>
    <s v="AÇÃO 6: ACESSO, PARTICIPAÇÃO E APRENDIZAGEM DE ESTUDANTES COM DEFICIÊNCIA, TRANSTORNOS GLOBAIS DO DESENVOLVIMENTO E ALTAS HABILIDADES E SUPERDOTAÇÃO"/>
    <s v="Estabelecer um diálogo entre a equipe pedagógico da Assistência Estudantil os membros do Núcleo de Apoio à Inclusão - NAI e do Grupo de Trabalho e Acessibilidade do campus GV"/>
  </r>
  <r>
    <n v="1629"/>
    <x v="2"/>
    <n v="854"/>
    <s v="Estabelecer um diálogo entre a equipe pedagógico da Assistência Estudantil os membros do Núcleo de Apoio à Inclusão - NAI e do Grupo de Trabalho e Acessibilidade do campus GV"/>
    <x v="2"/>
    <s v="Normal"/>
    <x v="2"/>
    <s v="11/10/2022 18:54 h"/>
    <s v="01/01/2024"/>
    <s v="31/12/2024"/>
    <n v="100"/>
    <n v="1"/>
    <n v="1"/>
    <n v="851"/>
    <n v="6"/>
    <x v="5"/>
    <n v="2"/>
    <x v="1"/>
    <s v="AÇÃO 6: ACESSO, PARTICIPAÇÃO E APRENDIZAGEM DE ESTUDANTES COM DEFICIÊNCIA, TRANSTORNOS GLOBAIS DO DESENVOLVIMENTO E ALTAS HABILIDADES E SUPERDOTAÇÃO"/>
    <s v="Estabelecer um diálogo entre a equipe pedagógico da Assistência Estudantil os membros do Núcleo de Apoio à Inclusão - NAI e do Grupo de Trabalho e Acessibilidade do campus GV"/>
  </r>
  <r>
    <n v="1630"/>
    <x v="2"/>
    <n v="854"/>
    <s v="Estabelecer um diálogo entre a equipe pedagógico da Assistência Estudantil os membros do Núcleo de Apoio à Inclusão - NAI e do Grupo de Trabalho e Acessibilidade do campus GV"/>
    <x v="0"/>
    <s v="Normal"/>
    <x v="3"/>
    <s v="11/10/2022 18:55 h"/>
    <s v="01/01/2025"/>
    <s v="31/12/2025"/>
    <n v="0"/>
    <n v="0"/>
    <n v="0"/>
    <n v="851"/>
    <n v="6"/>
    <x v="5"/>
    <n v="2"/>
    <x v="1"/>
    <s v="AÇÃO 6: ACESSO, PARTICIPAÇÃO E APRENDIZAGEM DE ESTUDANTES COM DEFICIÊNCIA, TRANSTORNOS GLOBAIS DO DESENVOLVIMENTO E ALTAS HABILIDADES E SUPERDOTAÇÃO"/>
    <s v="Estabelecer um diálogo entre a equipe pedagógico da Assistência Estudantil os membros do Núcleo de Apoio à Inclusão - NAI e do Grupo de Trabalho e Acessibilidade do campus GV"/>
  </r>
  <r>
    <n v="1631"/>
    <x v="2"/>
    <n v="854"/>
    <s v="Estabelecer um diálogo entre a equipe pedagógico da Assistência Estudantil os membros do Núcleo de Apoio à Inclusão - NAI e do Grupo de Trabalho e Acessibilidade do campus GV"/>
    <x v="0"/>
    <s v="Normal"/>
    <x v="4"/>
    <s v="11/10/2022 18:55 h"/>
    <s v="01/01/2026"/>
    <s v="31/12/2026"/>
    <n v="0"/>
    <n v="0"/>
    <n v="0"/>
    <n v="851"/>
    <n v="6"/>
    <x v="5"/>
    <n v="2"/>
    <x v="1"/>
    <s v="AÇÃO 6: ACESSO, PARTICIPAÇÃO E APRENDIZAGEM DE ESTUDANTES COM DEFICIÊNCIA, TRANSTORNOS GLOBAIS DO DESENVOLVIMENTO E ALTAS HABILIDADES E SUPERDOTAÇÃO"/>
    <s v="Estabelecer um diálogo entre a equipe pedagógico da Assistência Estudantil os membros do Núcleo de Apoio à Inclusão - NAI e do Grupo de Trabalho e Acessibilidade do campus GV"/>
  </r>
  <r>
    <n v="1632"/>
    <x v="2"/>
    <n v="857"/>
    <s v="Normatização do programa de acompanhamento acadêmico dos discentes bolsistas da assistência estudantil"/>
    <x v="0"/>
    <s v="Normal"/>
    <x v="0"/>
    <s v="26/01/2024 16:26 h"/>
    <s v="01/01/2022"/>
    <s v="31/12/2022"/>
    <n v="0"/>
    <n v="0"/>
    <n v="0"/>
    <n v="856"/>
    <n v="7"/>
    <x v="6"/>
    <n v="1"/>
    <x v="0"/>
    <s v="AÇÃO 7: REGULAMENTAÇÃO DO PROGRAMA DE ACOMPANHAMENTO ACADÊMICO NO ÂMBITO DA ASSISTÊNCIA ESTUDANTIL"/>
    <s v="Normatização do programa de acompanhamento acadêmico dos discentes bolsistas da assistência estudantil"/>
  </r>
  <r>
    <n v="1633"/>
    <x v="2"/>
    <n v="857"/>
    <s v="Normatização do programa de acompanhamento acadêmico dos discentes bolsistas da assistência estudantil"/>
    <x v="1"/>
    <s v="Normal"/>
    <x v="1"/>
    <s v="25/02/2024 15:20 h"/>
    <s v="01/01/2023"/>
    <s v="31/12/2023"/>
    <n v="20"/>
    <n v="0.2"/>
    <n v="1"/>
    <n v="856"/>
    <n v="7"/>
    <x v="6"/>
    <n v="1"/>
    <x v="0"/>
    <s v="AÇÃO 7: REGULAMENTAÇÃO DO PROGRAMA DE ACOMPANHAMENTO ACADÊMICO NO ÂMBITO DA ASSISTÊNCIA ESTUDANTIL"/>
    <s v="Normatização do programa de acompanhamento acadêmico dos discentes bolsistas da assistência estudantil"/>
  </r>
  <r>
    <n v="1634"/>
    <x v="2"/>
    <n v="860"/>
    <s v="Implementar uma Comissão Permanente de Saúde Mental na UFJF com a participação dos atores institucionais que tangenciam o tema (Faculdade de Psicologia, Centro de Psicologia Aplicada, Faculdade de Medicina (JF e GV), Residência Médica em Psiquiatria"/>
    <x v="0"/>
    <s v="Normal"/>
    <x v="0"/>
    <s v="26/01/2024 16:23 h"/>
    <s v="01/01/2022"/>
    <s v="31/12/2022"/>
    <n v="0"/>
    <n v="0"/>
    <n v="0"/>
    <n v="859"/>
    <n v="8"/>
    <x v="7"/>
    <n v="1"/>
    <x v="0"/>
    <s v="AÇÃO 8: AMPLIAR E INTEGRAR AÇÕES DE SAÚDE MENTAL NO ÂMBITO DA UFJF"/>
    <s v="Implementar uma Comissão Permanente de Saúde Mental na UFJF com a participação dos atores institucionais que tangenciam o tema (Faculdade de Psicologia, Centro de Psicologia Aplicada, Faculdade de Medicina (JF e GV), Residência Médica em Psiquiatria"/>
  </r>
  <r>
    <n v="1635"/>
    <x v="2"/>
    <n v="860"/>
    <s v="Implementar uma Comissão Permanente de Saúde Mental na UFJF com a participação dos atores institucionais que tangenciam o tema (Faculdade de Psicologia, Centro de Psicologia Aplicada, Faculdade de Medicina (JF e GV), Residência Médica em Psiquiatria"/>
    <x v="1"/>
    <s v="Normal"/>
    <x v="1"/>
    <s v="25/02/2024 15:20 h"/>
    <s v="01/01/2023"/>
    <s v="31/12/2023"/>
    <n v="20"/>
    <n v="0.2"/>
    <n v="1"/>
    <n v="859"/>
    <n v="8"/>
    <x v="7"/>
    <n v="1"/>
    <x v="0"/>
    <s v="AÇÃO 8: AMPLIAR E INTEGRAR AÇÕES DE SAÚDE MENTAL NO ÂMBITO DA UFJF"/>
    <s v="Implementar uma Comissão Permanente de Saúde Mental na UFJF com a participação dos atores institucionais que tangenciam o tema (Faculdade de Psicologia, Centro de Psicologia Aplicada, Faculdade de Medicina (JF e GV), Residência Médica em Psiquiatria"/>
  </r>
  <r>
    <n v="1636"/>
    <x v="2"/>
    <n v="863"/>
    <s v="Implementar até 2023 uma rede de internet de qualidade, sem fio, que atenda a 100% dos moradores dos Blocos I e II da Moradia Estudantil."/>
    <x v="0"/>
    <s v="Urgente"/>
    <x v="0"/>
    <s v="26/01/2024 16:16 h"/>
    <s v="01/01/2022"/>
    <s v="31/12/2022"/>
    <n v="0"/>
    <n v="0"/>
    <n v="0"/>
    <n v="862"/>
    <n v="9"/>
    <x v="8"/>
    <n v="1"/>
    <x v="0"/>
    <s v="AÇÃO 9: INCLUSÃO DIGITAL, GESTÃO E SEGURANÇA DA MORADIA ESTUDANTIL"/>
    <s v="Implementar até 2023 uma rede de internet de qualidade, sem fio, que atenda a 100% dos moradores dos Blocos I e II da Moradia Estudantil."/>
  </r>
  <r>
    <n v="1637"/>
    <x v="2"/>
    <n v="863"/>
    <s v="Implementar até 2023 uma rede de internet de qualidade, sem fio, que atenda a 100% dos moradores dos Blocos I e II da Moradia Estudantil."/>
    <x v="0"/>
    <s v="Urgente"/>
    <x v="1"/>
    <s v="26/01/2024 16:17 h"/>
    <s v="01/01/2023"/>
    <s v="31/12/2023"/>
    <n v="0"/>
    <n v="0"/>
    <n v="0"/>
    <n v="862"/>
    <n v="9"/>
    <x v="8"/>
    <n v="1"/>
    <x v="0"/>
    <s v="AÇÃO 9: INCLUSÃO DIGITAL, GESTÃO E SEGURANÇA DA MORADIA ESTUDANTIL"/>
    <s v="Implementar até 2023 uma rede de internet de qualidade, sem fio, que atenda a 100% dos moradores dos Blocos I e II da Moradia Estudantil."/>
  </r>
  <r>
    <n v="1638"/>
    <x v="2"/>
    <n v="865"/>
    <s v="Implementar até 2024 um infocentro em cada bloco da Moradia Estudantil que atenda simultaneamente a 10% dos moradores."/>
    <x v="0"/>
    <s v="Urgente"/>
    <x v="0"/>
    <s v="26/01/2024 16:21 h"/>
    <s v="01/01/2022"/>
    <s v="31/12/2022"/>
    <n v="0"/>
    <n v="0"/>
    <n v="0"/>
    <n v="862"/>
    <n v="9"/>
    <x v="8"/>
    <n v="2"/>
    <x v="1"/>
    <s v="AÇÃO 9: INCLUSÃO DIGITAL, GESTÃO E SEGURANÇA DA MORADIA ESTUDANTIL"/>
    <s v="Implementar até 2024 um infocentro em cada bloco da Moradia Estudantil que atenda simultaneamente a 10% dos moradores."/>
  </r>
  <r>
    <n v="1639"/>
    <x v="2"/>
    <n v="865"/>
    <s v="Implementar até 2024 um infocentro em cada bloco da Moradia Estudantil que atenda simultaneamente a 10% dos moradores."/>
    <x v="0"/>
    <s v="Urgente"/>
    <x v="1"/>
    <s v="26/01/2024 16:22 h"/>
    <s v="01/01/2023"/>
    <s v="31/12/2023"/>
    <n v="0"/>
    <n v="0"/>
    <n v="0"/>
    <n v="862"/>
    <n v="9"/>
    <x v="8"/>
    <n v="2"/>
    <x v="1"/>
    <s v="AÇÃO 9: INCLUSÃO DIGITAL, GESTÃO E SEGURANÇA DA MORADIA ESTUDANTIL"/>
    <s v="Implementar até 2024 um infocentro em cada bloco da Moradia Estudantil que atenda simultaneamente a 10% dos moradores."/>
  </r>
  <r>
    <n v="1640"/>
    <x v="2"/>
    <n v="865"/>
    <s v="Implementar até 2024 um infocentro em cada bloco da Moradia Estudantil que atenda simultaneamente a 10% dos moradores."/>
    <x v="0"/>
    <s v="Normal"/>
    <x v="2"/>
    <s v="11/10/2022 19:00 h"/>
    <s v="01/01/2024"/>
    <s v="31/12/2024"/>
    <n v="0"/>
    <n v="0"/>
    <n v="0"/>
    <n v="862"/>
    <n v="9"/>
    <x v="8"/>
    <n v="2"/>
    <x v="1"/>
    <s v="AÇÃO 9: INCLUSÃO DIGITAL, GESTÃO E SEGURANÇA DA MORADIA ESTUDANTIL"/>
    <s v="Implementar até 2024 um infocentro em cada bloco da Moradia Estudantil que atenda simultaneamente a 10% dos moradores."/>
  </r>
  <r>
    <n v="1641"/>
    <x v="2"/>
    <n v="868"/>
    <s v="Construir parcerias com os equipamentos de cultura e esporte da UFJF."/>
    <x v="0"/>
    <s v="Normal"/>
    <x v="0"/>
    <s v="26/01/2024 16:10 h"/>
    <s v="01/01/2022"/>
    <s v="31/12/2022"/>
    <n v="0"/>
    <n v="0"/>
    <n v="0"/>
    <n v="867"/>
    <n v="10"/>
    <x v="9"/>
    <n v="1"/>
    <x v="0"/>
    <s v="AÇÃO 10: AÇÕES DE CULTURA E ESPORTE NO ÂMBITO DA ASSISTÊNCIA ESTUDANTIL DA UFJF."/>
    <s v="Construir parcerias com os equipamentos de cultura e esporte da UFJF."/>
  </r>
  <r>
    <n v="1642"/>
    <x v="2"/>
    <n v="868"/>
    <s v="Construir parcerias com os equipamentos de cultura e esporte da UFJF."/>
    <x v="1"/>
    <s v="Normal"/>
    <x v="1"/>
    <s v="25/02/2024 15:20 h"/>
    <s v="01/01/2023"/>
    <s v="31/12/2023"/>
    <n v="10"/>
    <n v="0.1"/>
    <n v="1"/>
    <n v="867"/>
    <n v="10"/>
    <x v="9"/>
    <n v="1"/>
    <x v="0"/>
    <s v="AÇÃO 10: AÇÕES DE CULTURA E ESPORTE NO ÂMBITO DA ASSISTÊNCIA ESTUDANTIL DA UFJF."/>
    <s v="Construir parcerias com os equipamentos de cultura e esporte da UFJF."/>
  </r>
  <r>
    <n v="1643"/>
    <x v="2"/>
    <n v="868"/>
    <s v="Construir parcerias com os equipamentos de cultura e esporte da UFJF."/>
    <x v="1"/>
    <s v="Normal"/>
    <x v="2"/>
    <s v="11/10/2022 19:01 h"/>
    <s v="01/01/2024"/>
    <s v="31/12/2024"/>
    <n v="10"/>
    <n v="0.1"/>
    <n v="1"/>
    <n v="867"/>
    <n v="10"/>
    <x v="9"/>
    <n v="1"/>
    <x v="0"/>
    <s v="AÇÃO 10: AÇÕES DE CULTURA E ESPORTE NO ÂMBITO DA ASSISTÊNCIA ESTUDANTIL DA UFJF."/>
    <s v="Construir parcerias com os equipamentos de cultura e esporte da UFJF."/>
  </r>
  <r>
    <n v="1644"/>
    <x v="2"/>
    <n v="868"/>
    <s v="Construir parcerias com os equipamentos de cultura e esporte da UFJF."/>
    <x v="0"/>
    <s v="Normal"/>
    <x v="3"/>
    <s v="11/10/2022 19:01 h"/>
    <s v="01/01/2025"/>
    <s v="31/12/2025"/>
    <n v="0"/>
    <n v="0"/>
    <n v="0"/>
    <n v="867"/>
    <n v="10"/>
    <x v="9"/>
    <n v="1"/>
    <x v="0"/>
    <s v="AÇÃO 10: AÇÕES DE CULTURA E ESPORTE NO ÂMBITO DA ASSISTÊNCIA ESTUDANTIL DA UFJF."/>
    <s v="Construir parcerias com os equipamentos de cultura e esporte da UFJF."/>
  </r>
  <r>
    <n v="1645"/>
    <x v="2"/>
    <n v="868"/>
    <s v="Construir parcerias com os equipamentos de cultura e esporte da UFJF."/>
    <x v="0"/>
    <s v="Normal"/>
    <x v="4"/>
    <s v="11/10/2022 19:02 h"/>
    <s v="01/01/2026"/>
    <s v="31/12/2026"/>
    <n v="0"/>
    <n v="0"/>
    <n v="0"/>
    <n v="867"/>
    <n v="10"/>
    <x v="9"/>
    <n v="1"/>
    <x v="0"/>
    <s v="AÇÃO 10: AÇÕES DE CULTURA E ESPORTE NO ÂMBITO DA ASSISTÊNCIA ESTUDANTIL DA UFJF."/>
    <s v="Construir parcerias com os equipamentos de cultura e esporte da UFJF."/>
  </r>
  <r>
    <n v="1646"/>
    <x v="2"/>
    <n v="871"/>
    <s v="Abrir edital para financiamento de projetos de promoção de cultura e esporte direcionados para a assistência estudantil na UFJF."/>
    <x v="0"/>
    <s v="Normal"/>
    <x v="0"/>
    <s v="26/01/2024 16:12 h"/>
    <s v="01/01/2022"/>
    <s v="31/12/2022"/>
    <n v="0"/>
    <n v="0"/>
    <n v="0"/>
    <n v="867"/>
    <n v="10"/>
    <x v="9"/>
    <n v="2"/>
    <x v="1"/>
    <s v="AÇÃO 10: AÇÕES DE CULTURA E ESPORTE NO ÂMBITO DA ASSISTÊNCIA ESTUDANTIL DA UFJF."/>
    <s v="Abrir edital para financiamento de projetos de promoção de cultura e esporte direcionados para a assistência estudantil na UFJF."/>
  </r>
  <r>
    <n v="1647"/>
    <x v="2"/>
    <n v="871"/>
    <s v="Abrir edital para financiamento de projetos de promoção de cultura e esporte direcionados para a assistência estudantil na UFJF."/>
    <x v="0"/>
    <s v="Normal"/>
    <x v="1"/>
    <s v="26/01/2024 16:13 h"/>
    <s v="01/01/2023"/>
    <s v="31/12/2023"/>
    <n v="0"/>
    <n v="0"/>
    <n v="0"/>
    <n v="867"/>
    <n v="10"/>
    <x v="9"/>
    <n v="2"/>
    <x v="1"/>
    <s v="AÇÃO 10: AÇÕES DE CULTURA E ESPORTE NO ÂMBITO DA ASSISTÊNCIA ESTUDANTIL DA UFJF."/>
    <s v="Abrir edital para financiamento de projetos de promoção de cultura e esporte direcionados para a assistência estudantil na UFJF."/>
  </r>
  <r>
    <n v="1648"/>
    <x v="2"/>
    <n v="871"/>
    <s v="Abrir edital para financiamento de projetos de promoção de cultura e esporte direcionados para a assistência estudantil na UFJF."/>
    <x v="0"/>
    <s v="Normal"/>
    <x v="2"/>
    <s v="11/10/2022 19:03 h"/>
    <s v="01/01/2024"/>
    <s v="31/12/2024"/>
    <n v="0"/>
    <n v="0"/>
    <n v="0"/>
    <n v="867"/>
    <n v="10"/>
    <x v="9"/>
    <n v="2"/>
    <x v="1"/>
    <s v="AÇÃO 10: AÇÕES DE CULTURA E ESPORTE NO ÂMBITO DA ASSISTÊNCIA ESTUDANTIL DA UFJF."/>
    <s v="Abrir edital para financiamento de projetos de promoção de cultura e esporte direcionados para a assistência estudantil na UFJF."/>
  </r>
  <r>
    <n v="1649"/>
    <x v="2"/>
    <n v="871"/>
    <s v="Abrir edital para financiamento de projetos de promoção de cultura e esporte direcionados para a assistência estudantil na UFJF."/>
    <x v="0"/>
    <s v="Normal"/>
    <x v="3"/>
    <s v="11/10/2022 19:03 h"/>
    <s v="01/01/2025"/>
    <s v="31/12/2025"/>
    <n v="0"/>
    <n v="0"/>
    <n v="0"/>
    <n v="867"/>
    <n v="10"/>
    <x v="9"/>
    <n v="2"/>
    <x v="1"/>
    <s v="AÇÃO 10: AÇÕES DE CULTURA E ESPORTE NO ÂMBITO DA ASSISTÊNCIA ESTUDANTIL DA UFJF."/>
    <s v="Abrir edital para financiamento de projetos de promoção de cultura e esporte direcionados para a assistência estudantil na UFJF."/>
  </r>
  <r>
    <n v="1650"/>
    <x v="2"/>
    <n v="871"/>
    <s v="Abrir edital para financiamento de projetos de promoção de cultura e esporte direcionados para a assistência estudantil na UFJF."/>
    <x v="0"/>
    <s v="Normal"/>
    <x v="4"/>
    <s v="11/10/2022 19:03 h"/>
    <s v="01/01/2026"/>
    <s v="31/12/2026"/>
    <n v="0"/>
    <n v="0"/>
    <n v="0"/>
    <n v="867"/>
    <n v="10"/>
    <x v="9"/>
    <n v="2"/>
    <x v="1"/>
    <s v="AÇÃO 10: AÇÕES DE CULTURA E ESPORTE NO ÂMBITO DA ASSISTÊNCIA ESTUDANTIL DA UFJF."/>
    <s v="Abrir edital para financiamento de projetos de promoção de cultura e esporte direcionados para a assistência estudantil na UFJF."/>
  </r>
  <r>
    <n v="1651"/>
    <x v="2"/>
    <n v="875"/>
    <s v="Construir parcerias intersetoriais com as Unidades Acadêmicas e com o Hospital Universitário tendo como finalidade o estabelecimento de ações de saúde para o público-alvo da assistência estudantil."/>
    <x v="1"/>
    <s v="Normal"/>
    <x v="0"/>
    <s v="25/02/2024 15:20 h"/>
    <s v="01/01/2022"/>
    <s v="31/12/2022"/>
    <n v="10"/>
    <n v="0.1"/>
    <n v="1"/>
    <n v="874"/>
    <n v="11"/>
    <x v="10"/>
    <n v="1"/>
    <x v="0"/>
    <s v="AÇÃO 11: IMPLEMENTAR AÇÕES DE SAÚDE NO ÂMBITO DA ASSISTÊNCIA ESTUDANTIL NA UFJF"/>
    <s v="Construir parcerias intersetoriais com as Unidades Acadêmicas e com o Hospital Universitário tendo como finalidade o estabelecimento de ações de saúde para o público-alvo da assistência estudantil."/>
  </r>
  <r>
    <n v="1652"/>
    <x v="2"/>
    <n v="875"/>
    <s v="Construir parcerias intersetoriais com as Unidades Acadêmicas e com o Hospital Universitário tendo como finalidade o estabelecimento de ações de saúde para o público-alvo da assistência estudantil."/>
    <x v="1"/>
    <s v="Normal"/>
    <x v="1"/>
    <s v="25/02/2024 15:20 h"/>
    <s v="01/01/2023"/>
    <s v="31/12/2023"/>
    <n v="10"/>
    <n v="0.1"/>
    <n v="1"/>
    <n v="874"/>
    <n v="11"/>
    <x v="10"/>
    <n v="1"/>
    <x v="0"/>
    <s v="AÇÃO 11: IMPLEMENTAR AÇÕES DE SAÚDE NO ÂMBITO DA ASSISTÊNCIA ESTUDANTIL NA UFJF"/>
    <s v="Construir parcerias intersetoriais com as Unidades Acadêmicas e com o Hospital Universitário tendo como finalidade o estabelecimento de ações de saúde para o público-alvo da assistência estudantil."/>
  </r>
  <r>
    <n v="1653"/>
    <x v="2"/>
    <n v="875"/>
    <s v="Construir parcerias intersetoriais com as Unidades Acadêmicas e com o Hospital Universitário tendo como finalidade o estabelecimento de ações de saúde para o público-alvo da assistência estudantil."/>
    <x v="1"/>
    <s v="Normal"/>
    <x v="2"/>
    <s v="11/10/2022 19:05 h"/>
    <s v="01/01/2024"/>
    <s v="31/12/2024"/>
    <n v="20"/>
    <n v="0.2"/>
    <n v="1"/>
    <n v="874"/>
    <n v="11"/>
    <x v="10"/>
    <n v="1"/>
    <x v="0"/>
    <s v="AÇÃO 11: IMPLEMENTAR AÇÕES DE SAÚDE NO ÂMBITO DA ASSISTÊNCIA ESTUDANTIL NA UFJF"/>
    <s v="Construir parcerias intersetoriais com as Unidades Acadêmicas e com o Hospital Universitário tendo como finalidade o estabelecimento de ações de saúde para o público-alvo da assistência estudantil."/>
  </r>
  <r>
    <n v="1654"/>
    <x v="2"/>
    <n v="875"/>
    <s v="Construir parcerias intersetoriais com as Unidades Acadêmicas e com o Hospital Universitário tendo como finalidade o estabelecimento de ações de saúde para o público-alvo da assistência estudantil."/>
    <x v="0"/>
    <s v="Normal"/>
    <x v="3"/>
    <s v="11/10/2022 19:05 h"/>
    <s v="01/01/2025"/>
    <s v="31/12/2025"/>
    <n v="0"/>
    <n v="0"/>
    <n v="0"/>
    <n v="874"/>
    <n v="11"/>
    <x v="10"/>
    <n v="1"/>
    <x v="0"/>
    <s v="AÇÃO 11: IMPLEMENTAR AÇÕES DE SAÚDE NO ÂMBITO DA ASSISTÊNCIA ESTUDANTIL NA UFJF"/>
    <s v="Construir parcerias intersetoriais com as Unidades Acadêmicas e com o Hospital Universitário tendo como finalidade o estabelecimento de ações de saúde para o público-alvo da assistência estudantil."/>
  </r>
  <r>
    <n v="1655"/>
    <x v="2"/>
    <n v="875"/>
    <s v="Construir parcerias intersetoriais com as Unidades Acadêmicas e com o Hospital Universitário tendo como finalidade o estabelecimento de ações de saúde para o público-alvo da assistência estudantil."/>
    <x v="0"/>
    <s v="Normal"/>
    <x v="4"/>
    <s v="11/10/2022 19:05 h"/>
    <s v="01/01/2026"/>
    <s v="31/12/2026"/>
    <n v="0"/>
    <n v="0"/>
    <n v="0"/>
    <n v="874"/>
    <n v="11"/>
    <x v="10"/>
    <n v="1"/>
    <x v="0"/>
    <s v="AÇÃO 11: IMPLEMENTAR AÇÕES DE SAÚDE NO ÂMBITO DA ASSISTÊNCIA ESTUDANTIL NA UFJF"/>
    <s v="Construir parcerias intersetoriais com as Unidades Acadêmicas e com o Hospital Universitário tendo como finalidade o estabelecimento de ações de saúde para o público-alvo da assistência estudantil."/>
  </r>
  <r>
    <n v="1656"/>
    <x v="2"/>
    <n v="878"/>
    <s v="Incrementar as ações de saúde no campus Governador Valadares por meio da ampliação e racionalização dos recursos humanos"/>
    <x v="0"/>
    <s v="Normal"/>
    <x v="0"/>
    <s v="11/10/2022 19:06 h"/>
    <s v="01/01/2022"/>
    <s v="31/12/2022"/>
    <n v="0"/>
    <n v="0"/>
    <n v="0"/>
    <n v="874"/>
    <n v="11"/>
    <x v="10"/>
    <n v="2"/>
    <x v="1"/>
    <s v="AÇÃO 11: IMPLEMENTAR AÇÕES DE SAÚDE NO ÂMBITO DA ASSISTÊNCIA ESTUDANTIL NA UFJF"/>
    <s v="Incrementar as ações de saúde no campus Governador Valadares por meio da ampliação e racionalização dos recursos humanos"/>
  </r>
  <r>
    <n v="1657"/>
    <x v="2"/>
    <n v="878"/>
    <s v="Incrementar as ações de saúde no campus Governador Valadares por meio da ampliação e racionalização dos recursos humanos"/>
    <x v="0"/>
    <s v="Normal"/>
    <x v="1"/>
    <s v="11/10/2022 19:06 h"/>
    <s v="01/01/2023"/>
    <s v="31/12/2023"/>
    <n v="0"/>
    <n v="0"/>
    <n v="0"/>
    <n v="874"/>
    <n v="11"/>
    <x v="10"/>
    <n v="2"/>
    <x v="1"/>
    <s v="AÇÃO 11: IMPLEMENTAR AÇÕES DE SAÚDE NO ÂMBITO DA ASSISTÊNCIA ESTUDANTIL NA UFJF"/>
    <s v="Incrementar as ações de saúde no campus Governador Valadares por meio da ampliação e racionalização dos recursos humanos"/>
  </r>
  <r>
    <n v="1658"/>
    <x v="2"/>
    <n v="878"/>
    <s v="Incrementar as ações de saúde no campus Governador Valadares por meio da ampliação e racionalização dos recursos humanos"/>
    <x v="0"/>
    <s v="Normal"/>
    <x v="2"/>
    <s v="11/10/2022 19:06 h"/>
    <s v="01/01/2024"/>
    <s v="31/12/2024"/>
    <n v="0"/>
    <n v="0"/>
    <n v="0"/>
    <n v="874"/>
    <n v="11"/>
    <x v="10"/>
    <n v="2"/>
    <x v="1"/>
    <s v="AÇÃO 11: IMPLEMENTAR AÇÕES DE SAÚDE NO ÂMBITO DA ASSISTÊNCIA ESTUDANTIL NA UFJF"/>
    <s v="Incrementar as ações de saúde no campus Governador Valadares por meio da ampliação e racionalização dos recursos humanos"/>
  </r>
  <r>
    <n v="1659"/>
    <x v="2"/>
    <n v="878"/>
    <s v="Incrementar as ações de saúde no campus Governador Valadares por meio da ampliação e racionalização dos recursos humanos"/>
    <x v="0"/>
    <s v="Normal"/>
    <x v="3"/>
    <s v="11/10/2022 19:07 h"/>
    <s v="01/01/2025"/>
    <s v="31/12/2025"/>
    <n v="0"/>
    <n v="0"/>
    <n v="0"/>
    <n v="874"/>
    <n v="11"/>
    <x v="10"/>
    <n v="2"/>
    <x v="1"/>
    <s v="AÇÃO 11: IMPLEMENTAR AÇÕES DE SAÚDE NO ÂMBITO DA ASSISTÊNCIA ESTUDANTIL NA UFJF"/>
    <s v="Incrementar as ações de saúde no campus Governador Valadares por meio da ampliação e racionalização dos recursos humanos"/>
  </r>
  <r>
    <n v="1660"/>
    <x v="2"/>
    <n v="878"/>
    <s v="Incrementar as ações de saúde no campus Governador Valadares por meio da ampliação e racionalização dos recursos humanos"/>
    <x v="0"/>
    <s v="Normal"/>
    <x v="4"/>
    <s v="11/10/2022 19:07 h"/>
    <s v="01/01/2026"/>
    <s v="31/12/2026"/>
    <n v="0"/>
    <n v="0"/>
    <n v="0"/>
    <n v="874"/>
    <n v="11"/>
    <x v="10"/>
    <n v="2"/>
    <x v="1"/>
    <s v="AÇÃO 11: IMPLEMENTAR AÇÕES DE SAÚDE NO ÂMBITO DA ASSISTÊNCIA ESTUDANTIL NA UFJF"/>
    <s v="Incrementar as ações de saúde no campus Governador Valadares por meio da ampliação e racionalização dos recursos humanos"/>
  </r>
  <r>
    <n v="1661"/>
    <x v="3"/>
    <n v="1016"/>
    <s v="Zerar o número de inconsistências dos registros acadêmicos e administrativos com as demandas externas e internas em até 5 anos."/>
    <x v="1"/>
    <s v="Normal"/>
    <x v="0"/>
    <s v="05/03/2024 14:15 h"/>
    <s v="01/01/2022"/>
    <s v="31/12/2022"/>
    <n v="10"/>
    <n v="0.1"/>
    <n v="1"/>
    <n v="1015"/>
    <n v="1"/>
    <x v="0"/>
    <n v="1"/>
    <x v="0"/>
    <s v="AÇÃO 1: ORGANIZAR E UNIFORMIZAR OS REGISTROS INSTITUCIONAIS DA UFJF"/>
    <s v="Zerar o número de inconsistências dos registros acadêmicos e administrativos com as demandas externas e internas em até 5 anos."/>
  </r>
  <r>
    <n v="1662"/>
    <x v="3"/>
    <n v="1016"/>
    <s v="Zerar o número de inconsistências dos registros acadêmicos e administrativos com as demandas externas e internas em até 5 anos."/>
    <x v="1"/>
    <s v="Normal"/>
    <x v="1"/>
    <s v="05/03/2024 14:18 h"/>
    <s v="01/01/2023"/>
    <s v="31/12/2023"/>
    <n v="10"/>
    <n v="0.1"/>
    <n v="1"/>
    <n v="1015"/>
    <n v="1"/>
    <x v="0"/>
    <n v="1"/>
    <x v="0"/>
    <s v="AÇÃO 1: ORGANIZAR E UNIFORMIZAR OS REGISTROS INSTITUCIONAIS DA UFJF"/>
    <s v="Zerar o número de inconsistências dos registros acadêmicos e administrativos com as demandas externas e internas em até 5 anos."/>
  </r>
  <r>
    <n v="1663"/>
    <x v="3"/>
    <n v="1016"/>
    <s v="Zerar o número de inconsistências dos registros acadêmicos e administrativos com as demandas externas e internas em até 5 anos."/>
    <x v="0"/>
    <s v="Normal"/>
    <x v="2"/>
    <s v="11/10/2022 19:09 h"/>
    <s v="01/01/2024"/>
    <s v="31/12/2024"/>
    <n v="0"/>
    <n v="0"/>
    <n v="0"/>
    <n v="1015"/>
    <n v="1"/>
    <x v="0"/>
    <n v="1"/>
    <x v="0"/>
    <s v="AÇÃO 1: ORGANIZAR E UNIFORMIZAR OS REGISTROS INSTITUCIONAIS DA UFJF"/>
    <s v="Zerar o número de inconsistências dos registros acadêmicos e administrativos com as demandas externas e internas em até 5 anos."/>
  </r>
  <r>
    <n v="1664"/>
    <x v="3"/>
    <n v="1016"/>
    <s v="Zerar o número de inconsistências dos registros acadêmicos e administrativos com as demandas externas e internas em até 5 anos."/>
    <x v="0"/>
    <s v="Normal"/>
    <x v="3"/>
    <s v="11/10/2022 19:09 h"/>
    <s v="01/01/2025"/>
    <s v="31/12/2025"/>
    <n v="0"/>
    <n v="0"/>
    <n v="0"/>
    <n v="1015"/>
    <n v="1"/>
    <x v="0"/>
    <n v="1"/>
    <x v="0"/>
    <s v="AÇÃO 1: ORGANIZAR E UNIFORMIZAR OS REGISTROS INSTITUCIONAIS DA UFJF"/>
    <s v="Zerar o número de inconsistências dos registros acadêmicos e administrativos com as demandas externas e internas em até 5 anos."/>
  </r>
  <r>
    <n v="1665"/>
    <x v="3"/>
    <n v="1016"/>
    <s v="Zerar o número de inconsistências dos registros acadêmicos e administrativos com as demandas externas e internas em até 5 anos."/>
    <x v="0"/>
    <s v="Normal"/>
    <x v="4"/>
    <s v="11/10/2022 19:09 h"/>
    <s v="01/01/2026"/>
    <s v="31/12/2026"/>
    <n v="0"/>
    <n v="0"/>
    <n v="0"/>
    <n v="1015"/>
    <n v="1"/>
    <x v="0"/>
    <n v="1"/>
    <x v="0"/>
    <s v="AÇÃO 1: ORGANIZAR E UNIFORMIZAR OS REGISTROS INSTITUCIONAIS DA UFJF"/>
    <s v="Zerar o número de inconsistências dos registros acadêmicos e administrativos com as demandas externas e internas em até 5 anos."/>
  </r>
  <r>
    <n v="1666"/>
    <x v="4"/>
    <n v="1019"/>
    <s v="Atingir 30% de participação da comunidade universitária no processo de autoavaliação institucional e inserir a Consulta à comunidade externa."/>
    <x v="0"/>
    <s v="Normal"/>
    <x v="0"/>
    <s v="05/03/2024 13:32 h"/>
    <s v="01/01/2022"/>
    <s v="31/12/2022"/>
    <n v="0"/>
    <n v="0"/>
    <n v="0"/>
    <n v="1018"/>
    <n v="1"/>
    <x v="0"/>
    <n v="1"/>
    <x v="0"/>
    <s v="AÇÃO 1: APRIMORAR A POLÍTICA DE AVALIAÇÃO DA UFJF"/>
    <s v="Atingir 30% de participação da comunidade universitária no processo de autoavaliação institucional e inserir a Consulta à comunidade externa."/>
  </r>
  <r>
    <n v="1667"/>
    <x v="4"/>
    <n v="1019"/>
    <s v="Atingir 30% de participação da comunidade universitária no processo de autoavaliação institucional e inserir a Consulta à comunidade externa."/>
    <x v="0"/>
    <s v="Normal"/>
    <x v="1"/>
    <s v="05/03/2024 13:31 h"/>
    <s v="01/01/2023"/>
    <s v="31/12/2023"/>
    <n v="0"/>
    <n v="0"/>
    <n v="0"/>
    <n v="1018"/>
    <n v="1"/>
    <x v="0"/>
    <n v="1"/>
    <x v="0"/>
    <s v="AÇÃO 1: APRIMORAR A POLÍTICA DE AVALIAÇÃO DA UFJF"/>
    <s v="Atingir 30% de participação da comunidade universitária no processo de autoavaliação institucional e inserir a Consulta à comunidade externa."/>
  </r>
  <r>
    <n v="1668"/>
    <x v="4"/>
    <n v="1019"/>
    <s v="Atingir 30% de participação da comunidade universitária no processo de autoavaliação institucional e inserir a Consulta à comunidade externa."/>
    <x v="0"/>
    <s v="Normal"/>
    <x v="2"/>
    <s v="11/10/2022 19:11 h"/>
    <s v="01/01/2024"/>
    <s v="31/12/2024"/>
    <n v="0"/>
    <n v="0"/>
    <n v="0"/>
    <n v="1018"/>
    <n v="1"/>
    <x v="0"/>
    <n v="1"/>
    <x v="0"/>
    <s v="AÇÃO 1: APRIMORAR A POLÍTICA DE AVALIAÇÃO DA UFJF"/>
    <s v="Atingir 30% de participação da comunidade universitária no processo de autoavaliação institucional e inserir a Consulta à comunidade externa."/>
  </r>
  <r>
    <n v="1669"/>
    <x v="4"/>
    <n v="1019"/>
    <s v="Atingir 30% de participação da comunidade universitária no processo de autoavaliação institucional e inserir a Consulta à comunidade externa."/>
    <x v="0"/>
    <s v="Normal"/>
    <x v="3"/>
    <s v="11/10/2022 19:11 h"/>
    <s v="01/01/2025"/>
    <s v="31/12/2025"/>
    <n v="0"/>
    <n v="0"/>
    <n v="0"/>
    <n v="1018"/>
    <n v="1"/>
    <x v="0"/>
    <n v="1"/>
    <x v="0"/>
    <s v="AÇÃO 1: APRIMORAR A POLÍTICA DE AVALIAÇÃO DA UFJF"/>
    <s v="Atingir 30% de participação da comunidade universitária no processo de autoavaliação institucional e inserir a Consulta à comunidade externa."/>
  </r>
  <r>
    <n v="1670"/>
    <x v="4"/>
    <n v="1019"/>
    <s v="Atingir 30% de participação da comunidade universitária no processo de autoavaliação institucional e inserir a Consulta à comunidade externa."/>
    <x v="0"/>
    <s v="Normal"/>
    <x v="4"/>
    <s v="11/10/2022 19:11 h"/>
    <s v="01/01/2026"/>
    <s v="31/12/2026"/>
    <n v="0"/>
    <n v="0"/>
    <n v="0"/>
    <n v="1018"/>
    <n v="1"/>
    <x v="0"/>
    <n v="1"/>
    <x v="0"/>
    <s v="AÇÃO 1: APRIMORAR A POLÍTICA DE AVALIAÇÃO DA UFJF"/>
    <s v="Atingir 30% de participação da comunidade universitária no processo de autoavaliação institucional e inserir a Consulta à comunidade externa."/>
  </r>
  <r>
    <n v="1671"/>
    <x v="4"/>
    <n v="1021"/>
    <s v="Estimular a utilização dos resultados das avaliações internas e externas nos processos de planejamento e tomada de decisão institucional."/>
    <x v="0"/>
    <s v="Normal"/>
    <x v="0"/>
    <s v="05/03/2024 13:30 h"/>
    <s v="01/01/2022"/>
    <s v="31/12/2022"/>
    <n v="0"/>
    <n v="0"/>
    <n v="0"/>
    <n v="1018"/>
    <n v="1"/>
    <x v="0"/>
    <n v="2"/>
    <x v="1"/>
    <s v="AÇÃO 1: APRIMORAR A POLÍTICA DE AVALIAÇÃO DA UFJF"/>
    <s v="Estimular a utilização dos resultados das avaliações internas e externas nos processos de planejamento e tomada de decisão institucional."/>
  </r>
  <r>
    <n v="1672"/>
    <x v="4"/>
    <n v="1021"/>
    <s v="Estimular a utilização dos resultados das avaliações internas e externas nos processos de planejamento e tomada de decisão institucional."/>
    <x v="0"/>
    <s v="Normal"/>
    <x v="1"/>
    <s v="05/03/2024 13:30 h"/>
    <s v="01/01/2023"/>
    <s v="31/12/2023"/>
    <n v="0"/>
    <n v="0"/>
    <n v="0"/>
    <n v="1018"/>
    <n v="1"/>
    <x v="0"/>
    <n v="2"/>
    <x v="1"/>
    <s v="AÇÃO 1: APRIMORAR A POLÍTICA DE AVALIAÇÃO DA UFJF"/>
    <s v="Estimular a utilização dos resultados das avaliações internas e externas nos processos de planejamento e tomada de decisão institucional."/>
  </r>
  <r>
    <n v="1673"/>
    <x v="4"/>
    <n v="1021"/>
    <s v="Estimular a utilização dos resultados das avaliações internas e externas nos processos de planejamento e tomada de decisão institucional."/>
    <x v="0"/>
    <s v="Normal"/>
    <x v="2"/>
    <s v="11/10/2022 19:12 h"/>
    <s v="01/01/2024"/>
    <s v="31/12/2024"/>
    <n v="0"/>
    <n v="0"/>
    <n v="0"/>
    <n v="1018"/>
    <n v="1"/>
    <x v="0"/>
    <n v="2"/>
    <x v="1"/>
    <s v="AÇÃO 1: APRIMORAR A POLÍTICA DE AVALIAÇÃO DA UFJF"/>
    <s v="Estimular a utilização dos resultados das avaliações internas e externas nos processos de planejamento e tomada de decisão institucional."/>
  </r>
  <r>
    <n v="1674"/>
    <x v="4"/>
    <n v="1021"/>
    <s v="Estimular a utilização dos resultados das avaliações internas e externas nos processos de planejamento e tomada de decisão institucional."/>
    <x v="0"/>
    <s v="Normal"/>
    <x v="3"/>
    <s v="11/10/2022 19:12 h"/>
    <s v="01/01/2025"/>
    <s v="31/12/2025"/>
    <n v="0"/>
    <n v="0"/>
    <n v="0"/>
    <n v="1018"/>
    <n v="1"/>
    <x v="0"/>
    <n v="2"/>
    <x v="1"/>
    <s v="AÇÃO 1: APRIMORAR A POLÍTICA DE AVALIAÇÃO DA UFJF"/>
    <s v="Estimular a utilização dos resultados das avaliações internas e externas nos processos de planejamento e tomada de decisão institucional."/>
  </r>
  <r>
    <n v="1675"/>
    <x v="4"/>
    <n v="1021"/>
    <s v="Estimular a utilização dos resultados das avaliações internas e externas nos processos de planejamento e tomada de decisão institucional."/>
    <x v="0"/>
    <s v="Normal"/>
    <x v="4"/>
    <s v="11/10/2022 19:13 h"/>
    <s v="01/01/2026"/>
    <s v="31/12/2026"/>
    <n v="0"/>
    <n v="0"/>
    <n v="0"/>
    <n v="1018"/>
    <n v="1"/>
    <x v="0"/>
    <n v="2"/>
    <x v="1"/>
    <s v="AÇÃO 1: APRIMORAR A POLÍTICA DE AVALIAÇÃO DA UFJF"/>
    <s v="Estimular a utilização dos resultados das avaliações internas e externas nos processos de planejamento e tomada de decisão institucional."/>
  </r>
  <r>
    <n v="1676"/>
    <x v="4"/>
    <n v="1023"/>
    <s v="Desenvolver instrumentos para acompanhamento e avaliação das metas propostas no PDI."/>
    <x v="2"/>
    <s v="Normal"/>
    <x v="0"/>
    <s v="11/10/2022 19:16 h"/>
    <s v="01/01/2022"/>
    <s v="31/12/2022"/>
    <n v="100"/>
    <n v="1"/>
    <n v="1"/>
    <n v="1018"/>
    <n v="1"/>
    <x v="0"/>
    <n v="3"/>
    <x v="2"/>
    <s v="AÇÃO 1: APRIMORAR A POLÍTICA DE AVALIAÇÃO DA UFJF"/>
    <s v="Desenvolver instrumentos para acompanhamento e avaliação das metas propostas no PDI."/>
  </r>
  <r>
    <n v="1677"/>
    <x v="4"/>
    <n v="1023"/>
    <s v="Desenvolver instrumentos para acompanhamento e avaliação das metas propostas no PDI."/>
    <x v="2"/>
    <s v="Normal"/>
    <x v="1"/>
    <s v="11/10/2022 19:16 h"/>
    <s v="01/01/2023"/>
    <s v="31/12/2023"/>
    <n v="100"/>
    <n v="1"/>
    <n v="1"/>
    <n v="1018"/>
    <n v="1"/>
    <x v="0"/>
    <n v="3"/>
    <x v="2"/>
    <s v="AÇÃO 1: APRIMORAR A POLÍTICA DE AVALIAÇÃO DA UFJF"/>
    <s v="Desenvolver instrumentos para acompanhamento e avaliação das metas propostas no PDI."/>
  </r>
  <r>
    <n v="1678"/>
    <x v="4"/>
    <n v="1023"/>
    <s v="Desenvolver instrumentos para acompanhamento e avaliação das metas propostas no PDI."/>
    <x v="0"/>
    <s v="Normal"/>
    <x v="2"/>
    <s v="11/10/2022 19:17 h"/>
    <s v="01/01/2024"/>
    <s v="31/12/2024"/>
    <n v="0"/>
    <n v="0"/>
    <n v="0"/>
    <n v="1018"/>
    <n v="1"/>
    <x v="0"/>
    <n v="3"/>
    <x v="2"/>
    <s v="AÇÃO 1: APRIMORAR A POLÍTICA DE AVALIAÇÃO DA UFJF"/>
    <s v="Desenvolver instrumentos para acompanhamento e avaliação das metas propostas no PDI."/>
  </r>
  <r>
    <n v="1679"/>
    <x v="4"/>
    <n v="1023"/>
    <s v="Desenvolver instrumentos para acompanhamento e avaliação das metas propostas no PDI."/>
    <x v="0"/>
    <s v="Normal"/>
    <x v="3"/>
    <s v="11/10/2022 19:17 h"/>
    <s v="01/01/2025"/>
    <s v="31/12/2025"/>
    <n v="0"/>
    <n v="0"/>
    <n v="0"/>
    <n v="1018"/>
    <n v="1"/>
    <x v="0"/>
    <n v="3"/>
    <x v="2"/>
    <s v="AÇÃO 1: APRIMORAR A POLÍTICA DE AVALIAÇÃO DA UFJF"/>
    <s v="Desenvolver instrumentos para acompanhamento e avaliação das metas propostas no PDI."/>
  </r>
  <r>
    <n v="1680"/>
    <x v="4"/>
    <n v="1023"/>
    <s v="Desenvolver instrumentos para acompanhamento e avaliação das metas propostas no PDI."/>
    <x v="0"/>
    <s v="Normal"/>
    <x v="4"/>
    <s v="11/10/2022 19:17 h"/>
    <s v="01/01/2026"/>
    <s v="31/12/2026"/>
    <n v="0"/>
    <n v="0"/>
    <n v="0"/>
    <n v="1018"/>
    <n v="1"/>
    <x v="0"/>
    <n v="3"/>
    <x v="2"/>
    <s v="AÇÃO 1: APRIMORAR A POLÍTICA DE AVALIAÇÃO DA UFJF"/>
    <s v="Desenvolver instrumentos para acompanhamento e avaliação das metas propostas no PDI."/>
  </r>
  <r>
    <n v="1681"/>
    <x v="4"/>
    <n v="1025"/>
    <s v="Revisar e ampliar os instrumentos de autoavaliação no sentido de tornar os dados gerados mais representativos da realidade pesquisada."/>
    <x v="0"/>
    <s v="Normal"/>
    <x v="0"/>
    <s v="05/03/2024 13:29 h"/>
    <s v="01/01/2022"/>
    <s v="31/12/2022"/>
    <n v="0"/>
    <n v="0"/>
    <n v="0"/>
    <n v="1018"/>
    <n v="1"/>
    <x v="0"/>
    <n v="4"/>
    <x v="3"/>
    <s v="AÇÃO 1: APRIMORAR A POLÍTICA DE AVALIAÇÃO DA UFJF"/>
    <s v="Revisar e ampliar os instrumentos de autoavaliação no sentido de tornar os dados gerados mais representativos da realidade pesquisada."/>
  </r>
  <r>
    <n v="1682"/>
    <x v="4"/>
    <n v="1025"/>
    <s v="Revisar e ampliar os instrumentos de autoavaliação no sentido de tornar os dados gerados mais representativos da realidade pesquisada."/>
    <x v="0"/>
    <s v="Normal"/>
    <x v="1"/>
    <s v="05/03/2024 13:29 h"/>
    <s v="01/01/2023"/>
    <s v="31/12/2023"/>
    <n v="0"/>
    <n v="0"/>
    <n v="0"/>
    <n v="1018"/>
    <n v="1"/>
    <x v="0"/>
    <n v="4"/>
    <x v="3"/>
    <s v="AÇÃO 1: APRIMORAR A POLÍTICA DE AVALIAÇÃO DA UFJF"/>
    <s v="Revisar e ampliar os instrumentos de autoavaliação no sentido de tornar os dados gerados mais representativos da realidade pesquisada."/>
  </r>
  <r>
    <n v="1683"/>
    <x v="4"/>
    <n v="1025"/>
    <s v="Revisar e ampliar os instrumentos de autoavaliação no sentido de tornar os dados gerados mais representativos da realidade pesquisada."/>
    <x v="0"/>
    <s v="Normal"/>
    <x v="2"/>
    <s v="11/10/2022 19:19 h"/>
    <s v="01/01/2024"/>
    <s v="31/12/2024"/>
    <n v="0"/>
    <n v="0"/>
    <n v="0"/>
    <n v="1018"/>
    <n v="1"/>
    <x v="0"/>
    <n v="4"/>
    <x v="3"/>
    <s v="AÇÃO 1: APRIMORAR A POLÍTICA DE AVALIAÇÃO DA UFJF"/>
    <s v="Revisar e ampliar os instrumentos de autoavaliação no sentido de tornar os dados gerados mais representativos da realidade pesquisada."/>
  </r>
  <r>
    <n v="1684"/>
    <x v="4"/>
    <n v="1025"/>
    <s v="Revisar e ampliar os instrumentos de autoavaliação no sentido de tornar os dados gerados mais representativos da realidade pesquisada."/>
    <x v="0"/>
    <s v="Normal"/>
    <x v="3"/>
    <s v="11/10/2022 19:19 h"/>
    <s v="01/01/2025"/>
    <s v="31/12/2025"/>
    <n v="0"/>
    <n v="0"/>
    <n v="0"/>
    <n v="1018"/>
    <n v="1"/>
    <x v="0"/>
    <n v="4"/>
    <x v="3"/>
    <s v="AÇÃO 1: APRIMORAR A POLÍTICA DE AVALIAÇÃO DA UFJF"/>
    <s v="Revisar e ampliar os instrumentos de autoavaliação no sentido de tornar os dados gerados mais representativos da realidade pesquisada."/>
  </r>
  <r>
    <n v="1685"/>
    <x v="4"/>
    <n v="1025"/>
    <s v="Revisar e ampliar os instrumentos de autoavaliação no sentido de tornar os dados gerados mais representativos da realidade pesquisada."/>
    <x v="0"/>
    <s v="Normal"/>
    <x v="4"/>
    <s v="11/10/2022 19:19 h"/>
    <s v="01/01/2026"/>
    <s v="31/12/2026"/>
    <n v="0"/>
    <n v="0"/>
    <n v="0"/>
    <n v="1018"/>
    <n v="1"/>
    <x v="0"/>
    <n v="4"/>
    <x v="3"/>
    <s v="AÇÃO 1: APRIMORAR A POLÍTICA DE AVALIAÇÃO DA UFJF"/>
    <s v="Revisar e ampliar os instrumentos de autoavaliação no sentido de tornar os dados gerados mais representativos da realidade pesquisada."/>
  </r>
  <r>
    <n v="1686"/>
    <x v="4"/>
    <n v="1027"/>
    <s v="Implementar a política de acompanhamento aprovada na UFJF, bem como monitorar tal implantação até 2026."/>
    <x v="0"/>
    <s v="Normal"/>
    <x v="0"/>
    <s v="11/10/2022 19:20 h"/>
    <s v="01/01/2022"/>
    <s v="31/12/2022"/>
    <n v="0"/>
    <n v="0"/>
    <n v="0"/>
    <n v="1018"/>
    <n v="1"/>
    <x v="0"/>
    <n v="5"/>
    <x v="4"/>
    <s v="AÇÃO 1: APRIMORAR A POLÍTICA DE AVALIAÇÃO DA UFJF"/>
    <s v="Implementar a política de acompanhamento aprovada na UFJF, bem como monitorar tal implantação até 2026."/>
  </r>
  <r>
    <n v="1687"/>
    <x v="4"/>
    <n v="1027"/>
    <s v="Implementar a política de acompanhamento aprovada na UFJF, bem como monitorar tal implantação até 2026."/>
    <x v="0"/>
    <s v="Normal"/>
    <x v="1"/>
    <s v="11/10/2022 19:20 h"/>
    <s v="01/01/2023"/>
    <s v="31/12/2023"/>
    <n v="0"/>
    <n v="0"/>
    <n v="0"/>
    <n v="1018"/>
    <n v="1"/>
    <x v="0"/>
    <n v="5"/>
    <x v="4"/>
    <s v="AÇÃO 1: APRIMORAR A POLÍTICA DE AVALIAÇÃO DA UFJF"/>
    <s v="Implementar a política de acompanhamento aprovada na UFJF, bem como monitorar tal implantação até 2026."/>
  </r>
  <r>
    <n v="1688"/>
    <x v="4"/>
    <n v="1027"/>
    <s v="Implementar a política de acompanhamento aprovada na UFJF, bem como monitorar tal implantação até 2026."/>
    <x v="0"/>
    <s v="Normal"/>
    <x v="2"/>
    <s v="11/10/2022 19:21 h"/>
    <s v="01/01/2024"/>
    <s v="31/12/2024"/>
    <n v="0"/>
    <n v="0"/>
    <n v="0"/>
    <n v="1018"/>
    <n v="1"/>
    <x v="0"/>
    <n v="5"/>
    <x v="4"/>
    <s v="AÇÃO 1: APRIMORAR A POLÍTICA DE AVALIAÇÃO DA UFJF"/>
    <s v="Implementar a política de acompanhamento aprovada na UFJF, bem como monitorar tal implantação até 2026."/>
  </r>
  <r>
    <n v="1689"/>
    <x v="4"/>
    <n v="1027"/>
    <s v="Implementar a política de acompanhamento aprovada na UFJF, bem como monitorar tal implantação até 2026."/>
    <x v="0"/>
    <s v="Normal"/>
    <x v="3"/>
    <s v="11/10/2022 19:21 h"/>
    <s v="01/01/2025"/>
    <s v="31/12/2025"/>
    <n v="0"/>
    <n v="0"/>
    <n v="0"/>
    <n v="1018"/>
    <n v="1"/>
    <x v="0"/>
    <n v="5"/>
    <x v="4"/>
    <s v="AÇÃO 1: APRIMORAR A POLÍTICA DE AVALIAÇÃO DA UFJF"/>
    <s v="Implementar a política de acompanhamento aprovada na UFJF, bem como monitorar tal implantação até 2026."/>
  </r>
  <r>
    <n v="1690"/>
    <x v="4"/>
    <n v="1027"/>
    <s v="Implementar a política de acompanhamento aprovada na UFJF, bem como monitorar tal implantação até 2026."/>
    <x v="0"/>
    <s v="Normal"/>
    <x v="4"/>
    <s v="11/10/2022 19:21 h"/>
    <s v="01/01/2026"/>
    <s v="31/12/2026"/>
    <n v="0"/>
    <n v="0"/>
    <n v="0"/>
    <n v="1018"/>
    <n v="1"/>
    <x v="0"/>
    <n v="5"/>
    <x v="4"/>
    <s v="AÇÃO 1: APRIMORAR A POLÍTICA DE AVALIAÇÃO DA UFJF"/>
    <s v="Implementar a política de acompanhamento aprovada na UFJF, bem como monitorar tal implantação até 2026."/>
  </r>
  <r>
    <n v="1691"/>
    <x v="5"/>
    <n v="914"/>
    <s v="Estabelecer uma proposta de resolução para a política de comunicação da UFJF"/>
    <x v="1"/>
    <s v="Normal"/>
    <x v="0"/>
    <s v="25/02/2024 15:23 h"/>
    <s v="01/01/2022"/>
    <s v="31/12/2022"/>
    <n v="40"/>
    <n v="0.4"/>
    <n v="1"/>
    <n v="913"/>
    <n v="1"/>
    <x v="0"/>
    <n v="1"/>
    <x v="0"/>
    <s v="AÇÃO 1: DESENVOLVIMENTO E IMPLANTAÇÃO E UMA DE UMA POLÍTICA DE COMUNICAÇÃO PARA A UFJF"/>
    <s v="Estabelecer uma proposta de resolução para a política de comunicação da UFJF"/>
  </r>
  <r>
    <n v="1692"/>
    <x v="5"/>
    <n v="914"/>
    <s v="Estabelecer uma proposta de resolução para a política de comunicação da UFJF"/>
    <x v="1"/>
    <s v="Normal"/>
    <x v="1"/>
    <s v="25/02/2024 15:23 h"/>
    <s v="01/01/2023"/>
    <s v="31/12/2023"/>
    <n v="90"/>
    <n v="0.9"/>
    <n v="1"/>
    <n v="913"/>
    <n v="1"/>
    <x v="0"/>
    <n v="1"/>
    <x v="0"/>
    <s v="AÇÃO 1: DESENVOLVIMENTO E IMPLANTAÇÃO E UMA DE UMA POLÍTICA DE COMUNICAÇÃO PARA A UFJF"/>
    <s v="Estabelecer uma proposta de resolução para a política de comunicação da UFJF"/>
  </r>
  <r>
    <n v="1693"/>
    <x v="5"/>
    <n v="917"/>
    <s v="Elaboração de regimento interno e reorganização do organograma interno da diretoria, com a reestruturação das equipes"/>
    <x v="1"/>
    <s v="Normal"/>
    <x v="0"/>
    <s v="25/02/2024 15:23 h"/>
    <s v="02/02/2022"/>
    <s v="31/12/2022"/>
    <n v="10"/>
    <n v="0.1"/>
    <n v="1"/>
    <n v="916"/>
    <n v="2"/>
    <x v="1"/>
    <n v="1"/>
    <x v="0"/>
    <s v="AÇÃO 2: ADEQUAÇÃO DA ATUAL ESTRUTURA DA DIRETORIA DE IMAGEM INSTITUCIONAL"/>
    <s v="Elaboração de regimento interno e reorganização do organograma interno da diretoria, com a reestruturação das equipes"/>
  </r>
  <r>
    <n v="1694"/>
    <x v="5"/>
    <n v="919"/>
    <s v="Definição de políticas e de critérios de divulgação de pautas e eventos (critérios de noticiabilidade)"/>
    <x v="2"/>
    <s v="Normal"/>
    <x v="0"/>
    <s v="25/02/2024 16:12 h"/>
    <s v="01/01/2022"/>
    <s v="31/12/2022"/>
    <n v="100"/>
    <n v="1"/>
    <n v="1"/>
    <n v="916"/>
    <n v="2"/>
    <x v="1"/>
    <n v="2"/>
    <x v="1"/>
    <s v="AÇÃO 2: ADEQUAÇÃO DA ATUAL ESTRUTURA DA DIRETORIA DE IMAGEM INSTITUCIONAL"/>
    <s v="Definição de políticas e de critérios de divulgação de pautas e eventos (critérios de noticiabilidade)"/>
  </r>
  <r>
    <n v="1695"/>
    <x v="5"/>
    <n v="921"/>
    <s v="Desenvolvimento do Projeto Assessoria Ativa"/>
    <x v="0"/>
    <s v="Normal"/>
    <x v="0"/>
    <s v="19/01/2024 19:00 h"/>
    <s v="01/07/2022"/>
    <s v="31/12/2022"/>
    <n v="0"/>
    <n v="0"/>
    <n v="0"/>
    <n v="916"/>
    <n v="2"/>
    <x v="1"/>
    <n v="3"/>
    <x v="2"/>
    <s v="AÇÃO 2: ADEQUAÇÃO DA ATUAL ESTRUTURA DA DIRETORIA DE IMAGEM INSTITUCIONAL"/>
    <s v="Desenvolvimento do Projeto Assessoria Ativa"/>
  </r>
  <r>
    <n v="1696"/>
    <x v="5"/>
    <n v="921"/>
    <s v="Desenvolvimento do Projeto Assessoria Ativa"/>
    <x v="1"/>
    <s v="Normal"/>
    <x v="1"/>
    <s v="25/02/2024 15:23 h"/>
    <s v="01/01/2023"/>
    <s v="31/12/2023"/>
    <n v="70"/>
    <n v="0.7"/>
    <n v="1"/>
    <n v="916"/>
    <n v="2"/>
    <x v="1"/>
    <n v="3"/>
    <x v="2"/>
    <s v="AÇÃO 2: ADEQUAÇÃO DA ATUAL ESTRUTURA DA DIRETORIA DE IMAGEM INSTITUCIONAL"/>
    <s v="Desenvolvimento do Projeto Assessoria Ativa"/>
  </r>
  <r>
    <n v="1697"/>
    <x v="5"/>
    <n v="924"/>
    <s v="Implantar sistema SACI, a ser adquirido junto à RNP, gratuitamente"/>
    <x v="1"/>
    <s v="Normal"/>
    <x v="0"/>
    <s v="25/02/2024 15:23 h"/>
    <s v="01/01/2022"/>
    <s v="31/12/2022"/>
    <n v="10"/>
    <n v="0.1"/>
    <n v="1"/>
    <n v="923"/>
    <n v="3"/>
    <x v="2"/>
    <n v="1"/>
    <x v="0"/>
    <s v="AÇÃO 3: IMPLANTAÇÃO DE SISTEMA DE APOIO À COMUNICAÇÃO INTEGRADA (SACI)."/>
    <s v="Implantar sistema SACI, a ser adquirido junto à RNP, gratuitamente"/>
  </r>
  <r>
    <n v="1698"/>
    <x v="5"/>
    <n v="926"/>
    <s v="Treinar e capacitar todos os servidores do setor para o uso adequado do sistema"/>
    <x v="1"/>
    <s v="Normal"/>
    <x v="0"/>
    <s v="25/02/2024 15:23 h"/>
    <s v="01/01/2022"/>
    <s v="31/12/2022"/>
    <n v="10"/>
    <n v="0.1"/>
    <n v="1"/>
    <n v="923"/>
    <n v="3"/>
    <x v="2"/>
    <n v="2"/>
    <x v="1"/>
    <s v="AÇÃO 3: IMPLANTAÇÃO DE SISTEMA DE APOIO À COMUNICAÇÃO INTEGRADA (SACI)."/>
    <s v="Treinar e capacitar todos os servidores do setor para o uso adequado do sistema"/>
  </r>
  <r>
    <n v="1699"/>
    <x v="5"/>
    <n v="926"/>
    <s v="Treinar e capacitar todos os servidores do setor para o uso adequado do sistema"/>
    <x v="1"/>
    <s v="Normal"/>
    <x v="1"/>
    <s v="25/02/2024 15:23 h"/>
    <s v="01/01/2023"/>
    <s v="31/12/2023"/>
    <n v="20"/>
    <n v="0.2"/>
    <n v="1"/>
    <n v="923"/>
    <n v="3"/>
    <x v="2"/>
    <n v="2"/>
    <x v="1"/>
    <s v="AÇÃO 3: IMPLANTAÇÃO DE SISTEMA DE APOIO À COMUNICAÇÃO INTEGRADA (SACI)."/>
    <s v="Treinar e capacitar todos os servidores do setor para o uso adequado do sistema"/>
  </r>
  <r>
    <n v="1700"/>
    <x v="5"/>
    <n v="928"/>
    <s v="Migração de todas as rotinas de trabalho para o SACI, inclusive com a revisão de processos internos"/>
    <x v="0"/>
    <s v="Normal"/>
    <x v="0"/>
    <s v="19/01/2024 19:14 h"/>
    <s v="01/01/2022"/>
    <s v="31/12/2022"/>
    <n v="0"/>
    <n v="0"/>
    <n v="0"/>
    <n v="923"/>
    <n v="3"/>
    <x v="2"/>
    <n v="3"/>
    <x v="2"/>
    <s v="AÇÃO 3: IMPLANTAÇÃO DE SISTEMA DE APOIO À COMUNICAÇÃO INTEGRADA (SACI)."/>
    <s v="Migração de todas as rotinas de trabalho para o SACI, inclusive com a revisão de processos internos"/>
  </r>
  <r>
    <n v="1701"/>
    <x v="5"/>
    <n v="928"/>
    <s v="Migração de todas as rotinas de trabalho para o SACI, inclusive com a revisão de processos internos"/>
    <x v="1"/>
    <s v="Normal"/>
    <x v="1"/>
    <s v="25/02/2024 15:23 h"/>
    <s v="01/01/2023"/>
    <s v="31/12/2023"/>
    <n v="10"/>
    <n v="0.1"/>
    <n v="1"/>
    <n v="923"/>
    <n v="3"/>
    <x v="2"/>
    <n v="3"/>
    <x v="2"/>
    <s v="AÇÃO 3: IMPLANTAÇÃO DE SISTEMA DE APOIO À COMUNICAÇÃO INTEGRADA (SACI)."/>
    <s v="Migração de todas as rotinas de trabalho para o SACI, inclusive com a revisão de processos internos"/>
  </r>
  <r>
    <n v="1702"/>
    <x v="5"/>
    <n v="928"/>
    <s v="Migração de todas as rotinas de trabalho para o SACI, inclusive com a revisão de processos internos"/>
    <x v="0"/>
    <s v="Normal"/>
    <x v="2"/>
    <s v="11/10/2022 21:35 h"/>
    <s v="01/01/2024"/>
    <s v="31/12/2024"/>
    <n v="0"/>
    <n v="0"/>
    <n v="0"/>
    <n v="923"/>
    <n v="3"/>
    <x v="2"/>
    <n v="3"/>
    <x v="2"/>
    <s v="AÇÃO 3: IMPLANTAÇÃO DE SISTEMA DE APOIO À COMUNICAÇÃO INTEGRADA (SACI)."/>
    <s v="Migração de todas as rotinas de trabalho para o SACI, inclusive com a revisão de processos internos"/>
  </r>
  <r>
    <n v="1703"/>
    <x v="5"/>
    <n v="931"/>
    <s v="Monitorar o nível de lembrança da instituição junto aos seus diversos públicos, por meio de ferramentas digitais e/ou aplicativos capazes de medir menções e interações nas mídias internas e externas"/>
    <x v="2"/>
    <s v="Normal"/>
    <x v="0"/>
    <s v="25/02/2024 16:12 h"/>
    <s v="01/01/2022"/>
    <s v="31/12/2022"/>
    <n v="100"/>
    <n v="1"/>
    <n v="1"/>
    <n v="930"/>
    <n v="4"/>
    <x v="3"/>
    <n v="1"/>
    <x v="0"/>
    <s v="AÇÃO 4: FORTALECER A IMAGEM E A IDENTIDADE VISUAL DA UFJF JUNTO AOS SEUS DIVERSOS PÚBLICOS"/>
    <s v="Monitorar o nível de lembrança da instituição junto aos seus diversos públicos, por meio de ferramentas digitais e/ou aplicativos capazes de medir menções e interações nas mídias internas e externas"/>
  </r>
  <r>
    <n v="1704"/>
    <x v="5"/>
    <n v="931"/>
    <s v="Monitorar o nível de lembrança da instituição junto aos seus diversos públicos, por meio de ferramentas digitais e/ou aplicativos capazes de medir menções e interações nas mídias internas e externas"/>
    <x v="1"/>
    <s v="Normal"/>
    <x v="1"/>
    <s v="25/02/2024 15:23 h"/>
    <s v="01/01/2023"/>
    <s v="31/12/2023"/>
    <n v="50"/>
    <n v="0.5"/>
    <n v="1"/>
    <n v="930"/>
    <n v="4"/>
    <x v="3"/>
    <n v="1"/>
    <x v="0"/>
    <s v="AÇÃO 4: FORTALECER A IMAGEM E A IDENTIDADE VISUAL DA UFJF JUNTO AOS SEUS DIVERSOS PÚBLICOS"/>
    <s v="Monitorar o nível de lembrança da instituição junto aos seus diversos públicos, por meio de ferramentas digitais e/ou aplicativos capazes de medir menções e interações nas mídias internas e externas"/>
  </r>
  <r>
    <n v="1705"/>
    <x v="5"/>
    <n v="931"/>
    <s v="Monitorar o nível de lembrança da instituição junto aos seus diversos públicos, por meio de ferramentas digitais e/ou aplicativos capazes de medir menções e interações nas mídias internas e externas"/>
    <x v="0"/>
    <s v="Normal"/>
    <x v="2"/>
    <s v="11/10/2022 21:36 h"/>
    <s v="01/01/2024"/>
    <s v="31/12/2024"/>
    <n v="0"/>
    <n v="0"/>
    <n v="0"/>
    <n v="930"/>
    <n v="4"/>
    <x v="3"/>
    <n v="1"/>
    <x v="0"/>
    <s v="AÇÃO 4: FORTALECER A IMAGEM E A IDENTIDADE VISUAL DA UFJF JUNTO AOS SEUS DIVERSOS PÚBLICOS"/>
    <s v="Monitorar o nível de lembrança da instituição junto aos seus diversos públicos, por meio de ferramentas digitais e/ou aplicativos capazes de medir menções e interações nas mídias internas e externas"/>
  </r>
  <r>
    <n v="1706"/>
    <x v="5"/>
    <n v="931"/>
    <s v="Monitorar o nível de lembrança da instituição junto aos seus diversos públicos, por meio de ferramentas digitais e/ou aplicativos capazes de medir menções e interações nas mídias internas e externas"/>
    <x v="0"/>
    <s v="Normal"/>
    <x v="3"/>
    <s v="11/10/2022 21:36 h"/>
    <s v="01/01/2025"/>
    <s v="31/12/2025"/>
    <n v="0"/>
    <n v="0"/>
    <n v="0"/>
    <n v="930"/>
    <n v="4"/>
    <x v="3"/>
    <n v="1"/>
    <x v="0"/>
    <s v="AÇÃO 4: FORTALECER A IMAGEM E A IDENTIDADE VISUAL DA UFJF JUNTO AOS SEUS DIVERSOS PÚBLICOS"/>
    <s v="Monitorar o nível de lembrança da instituição junto aos seus diversos públicos, por meio de ferramentas digitais e/ou aplicativos capazes de medir menções e interações nas mídias internas e externas"/>
  </r>
  <r>
    <n v="1707"/>
    <x v="5"/>
    <n v="931"/>
    <s v="Monitorar o nível de lembrança da instituição junto aos seus diversos públicos, por meio de ferramentas digitais e/ou aplicativos capazes de medir menções e interações nas mídias internas e externas"/>
    <x v="0"/>
    <s v="Normal"/>
    <x v="4"/>
    <s v="11/10/2022 21:37 h"/>
    <s v="01/01/2026"/>
    <s v="31/12/2026"/>
    <n v="0"/>
    <n v="0"/>
    <n v="0"/>
    <n v="930"/>
    <n v="4"/>
    <x v="3"/>
    <n v="1"/>
    <x v="0"/>
    <s v="AÇÃO 4: FORTALECER A IMAGEM E A IDENTIDADE VISUAL DA UFJF JUNTO AOS SEUS DIVERSOS PÚBLICOS"/>
    <s v="Monitorar o nível de lembrança da instituição junto aos seus diversos públicos, por meio de ferramentas digitais e/ou aplicativos capazes de medir menções e interações nas mídias internas e externas"/>
  </r>
  <r>
    <n v="1708"/>
    <x v="5"/>
    <n v="933"/>
    <s v="Reforçar junto à comunidade a imagem institucional, associando esta ao ensino de qualidade, à pesquisa e ao papel social desenvolvido pela universidade."/>
    <x v="2"/>
    <s v="Normal"/>
    <x v="0"/>
    <s v="25/02/2024 16:12 h"/>
    <s v="01/01/2022"/>
    <s v="31/12/2022"/>
    <n v="100"/>
    <n v="1"/>
    <n v="1"/>
    <n v="930"/>
    <n v="4"/>
    <x v="3"/>
    <n v="2"/>
    <x v="1"/>
    <s v="AÇÃO 4: FORTALECER A IMAGEM E A IDENTIDADE VISUAL DA UFJF JUNTO AOS SEUS DIVERSOS PÚBLICOS"/>
    <s v="Reforçar junto à comunidade a imagem institucional, associando esta ao ensino de qualidade, à pesquisa e ao papel social desenvolvido pela universidade."/>
  </r>
  <r>
    <n v="1709"/>
    <x v="5"/>
    <n v="933"/>
    <s v="Reforçar junto à comunidade a imagem institucional, associando esta ao ensino de qualidade, à pesquisa e ao papel social desenvolvido pela universidade."/>
    <x v="2"/>
    <s v="Normal"/>
    <x v="1"/>
    <s v="25/02/2024 16:12 h"/>
    <s v="01/01/2023"/>
    <s v="31/12/2023"/>
    <n v="100"/>
    <n v="1"/>
    <n v="1"/>
    <n v="930"/>
    <n v="4"/>
    <x v="3"/>
    <n v="2"/>
    <x v="1"/>
    <s v="AÇÃO 4: FORTALECER A IMAGEM E A IDENTIDADE VISUAL DA UFJF JUNTO AOS SEUS DIVERSOS PÚBLICOS"/>
    <s v="Reforçar junto à comunidade a imagem institucional, associando esta ao ensino de qualidade, à pesquisa e ao papel social desenvolvido pela universidade."/>
  </r>
  <r>
    <n v="1710"/>
    <x v="5"/>
    <n v="933"/>
    <s v="Reforçar junto à comunidade a imagem institucional, associando esta ao ensino de qualidade, à pesquisa e ao papel social desenvolvido pela universidade."/>
    <x v="0"/>
    <s v="Normal"/>
    <x v="2"/>
    <s v="11/10/2022 21:38 h"/>
    <s v="01/01/2024"/>
    <s v="31/12/2024"/>
    <n v="0"/>
    <n v="0"/>
    <n v="0"/>
    <n v="930"/>
    <n v="4"/>
    <x v="3"/>
    <n v="2"/>
    <x v="1"/>
    <s v="AÇÃO 4: FORTALECER A IMAGEM E A IDENTIDADE VISUAL DA UFJF JUNTO AOS SEUS DIVERSOS PÚBLICOS"/>
    <s v="Reforçar junto à comunidade a imagem institucional, associando esta ao ensino de qualidade, à pesquisa e ao papel social desenvolvido pela universidade."/>
  </r>
  <r>
    <n v="1711"/>
    <x v="5"/>
    <n v="933"/>
    <s v="Reforçar junto à comunidade a imagem institucional, associando esta ao ensino de qualidade, à pesquisa e ao papel social desenvolvido pela universidade."/>
    <x v="0"/>
    <s v="Normal"/>
    <x v="3"/>
    <s v="11/10/2022 21:38 h"/>
    <s v="01/01/2025"/>
    <s v="31/12/2025"/>
    <n v="0"/>
    <n v="0"/>
    <n v="0"/>
    <n v="930"/>
    <n v="4"/>
    <x v="3"/>
    <n v="2"/>
    <x v="1"/>
    <s v="AÇÃO 4: FORTALECER A IMAGEM E A IDENTIDADE VISUAL DA UFJF JUNTO AOS SEUS DIVERSOS PÚBLICOS"/>
    <s v="Reforçar junto à comunidade a imagem institucional, associando esta ao ensino de qualidade, à pesquisa e ao papel social desenvolvido pela universidade."/>
  </r>
  <r>
    <n v="1712"/>
    <x v="5"/>
    <n v="933"/>
    <s v="Reforçar junto à comunidade a imagem institucional, associando esta ao ensino de qualidade, à pesquisa e ao papel social desenvolvido pela universidade."/>
    <x v="0"/>
    <s v="Normal"/>
    <x v="4"/>
    <s v="11/10/2022 21:39 h"/>
    <s v="01/01/2026"/>
    <s v="31/12/2026"/>
    <n v="0"/>
    <n v="0"/>
    <n v="0"/>
    <n v="930"/>
    <n v="4"/>
    <x v="3"/>
    <n v="2"/>
    <x v="1"/>
    <s v="AÇÃO 4: FORTALECER A IMAGEM E A IDENTIDADE VISUAL DA UFJF JUNTO AOS SEUS DIVERSOS PÚBLICOS"/>
    <s v="Reforçar junto à comunidade a imagem institucional, associando esta ao ensino de qualidade, à pesquisa e ao papel social desenvolvido pela universidade."/>
  </r>
  <r>
    <n v="1713"/>
    <x v="5"/>
    <n v="935"/>
    <s v="Atualizar o Manual de Identidade Visual da UFJF e desenvolver manuais complementares que possam auxiliar no uso correto da identidade visual da UFJF em suas diversas aplicações"/>
    <x v="1"/>
    <s v="Normal"/>
    <x v="0"/>
    <s v="25/02/2024 15:23 h"/>
    <s v="01/07/2022"/>
    <s v="31/12/2022"/>
    <n v="70"/>
    <n v="0.7"/>
    <n v="1"/>
    <n v="930"/>
    <n v="4"/>
    <x v="3"/>
    <n v="3"/>
    <x v="2"/>
    <s v="AÇÃO 4: FORTALECER A IMAGEM E A IDENTIDADE VISUAL DA UFJF JUNTO AOS SEUS DIVERSOS PÚBLICOS"/>
    <s v="Atualizar o Manual de Identidade Visual da UFJF e desenvolver manuais complementares que possam auxiliar no uso correto da identidade visual da UFJF em suas diversas aplicações"/>
  </r>
  <r>
    <n v="1714"/>
    <x v="5"/>
    <n v="935"/>
    <s v="Atualizar o Manual de Identidade Visual da UFJF e desenvolver manuais complementares que possam auxiliar no uso correto da identidade visual da UFJF em suas diversas aplicações"/>
    <x v="1"/>
    <s v="Normal"/>
    <x v="1"/>
    <s v="25/02/2024 15:23 h"/>
    <s v="01/01/2023"/>
    <s v="30/06/2023"/>
    <n v="70"/>
    <n v="0.7"/>
    <n v="1"/>
    <n v="930"/>
    <n v="4"/>
    <x v="3"/>
    <n v="3"/>
    <x v="2"/>
    <s v="AÇÃO 4: FORTALECER A IMAGEM E A IDENTIDADE VISUAL DA UFJF JUNTO AOS SEUS DIVERSOS PÚBLICOS"/>
    <s v="Atualizar o Manual de Identidade Visual da UFJF e desenvolver manuais complementares que possam auxiliar no uso correto da identidade visual da UFJF em suas diversas aplicações"/>
  </r>
  <r>
    <n v="1715"/>
    <x v="5"/>
    <n v="937"/>
    <s v="Estabelecer política interna de uso correto dos elementos de identidade visual da UFJF por todos os setores da instituição"/>
    <x v="2"/>
    <s v="Normal"/>
    <x v="1"/>
    <s v="25/02/2024 16:12 h"/>
    <s v="01/01/2023"/>
    <s v="31/12/2023"/>
    <n v="100"/>
    <n v="1"/>
    <n v="1"/>
    <n v="930"/>
    <n v="4"/>
    <x v="3"/>
    <n v="4"/>
    <x v="3"/>
    <s v="AÇÃO 4: FORTALECER A IMAGEM E A IDENTIDADE VISUAL DA UFJF JUNTO AOS SEUS DIVERSOS PÚBLICOS"/>
    <s v="Estabelecer política interna de uso correto dos elementos de identidade visual da UFJF por todos os setores da instituição"/>
  </r>
  <r>
    <n v="1716"/>
    <x v="5"/>
    <n v="937"/>
    <s v="Estabelecer política interna de uso correto dos elementos de identidade visual da UFJF por todos os setores da instituição"/>
    <x v="0"/>
    <s v="Normal"/>
    <x v="2"/>
    <s v="11/10/2022 21:40 h"/>
    <s v="01/01/2024"/>
    <s v="31/12/2024"/>
    <n v="0"/>
    <n v="0"/>
    <n v="0"/>
    <n v="930"/>
    <n v="4"/>
    <x v="3"/>
    <n v="4"/>
    <x v="3"/>
    <s v="AÇÃO 4: FORTALECER A IMAGEM E A IDENTIDADE VISUAL DA UFJF JUNTO AOS SEUS DIVERSOS PÚBLICOS"/>
    <s v="Estabelecer política interna de uso correto dos elementos de identidade visual da UFJF por todos os setores da instituição"/>
  </r>
  <r>
    <n v="1717"/>
    <x v="5"/>
    <n v="937"/>
    <s v="Estabelecer política interna de uso correto dos elementos de identidade visual da UFJF por todos os setores da instituição"/>
    <x v="0"/>
    <s v="Normal"/>
    <x v="3"/>
    <s v="11/10/2022 21:41 h"/>
    <s v="01/01/2025"/>
    <s v="31/12/2025"/>
    <n v="0"/>
    <n v="0"/>
    <n v="0"/>
    <n v="930"/>
    <n v="4"/>
    <x v="3"/>
    <n v="4"/>
    <x v="3"/>
    <s v="AÇÃO 4: FORTALECER A IMAGEM E A IDENTIDADE VISUAL DA UFJF JUNTO AOS SEUS DIVERSOS PÚBLICOS"/>
    <s v="Estabelecer política interna de uso correto dos elementos de identidade visual da UFJF por todos os setores da instituição"/>
  </r>
  <r>
    <n v="1718"/>
    <x v="5"/>
    <n v="937"/>
    <s v="Estabelecer política interna de uso correto dos elementos de identidade visual da UFJF por todos os setores da instituição"/>
    <x v="0"/>
    <s v="Normal"/>
    <x v="4"/>
    <s v="11/10/2022 21:41 h"/>
    <s v="01/01/2026"/>
    <s v="31/12/2026"/>
    <n v="0"/>
    <n v="0"/>
    <n v="0"/>
    <n v="930"/>
    <n v="4"/>
    <x v="3"/>
    <n v="4"/>
    <x v="3"/>
    <s v="AÇÃO 4: FORTALECER A IMAGEM E A IDENTIDADE VISUAL DA UFJF JUNTO AOS SEUS DIVERSOS PÚBLICOS"/>
    <s v="Estabelecer política interna de uso correto dos elementos de identidade visual da UFJF por todos os setores da instituição"/>
  </r>
  <r>
    <n v="1719"/>
    <x v="5"/>
    <n v="940"/>
    <s v="Mapear projetos de divulgação científica distribuídos na Instituição."/>
    <x v="1"/>
    <s v="Normal"/>
    <x v="1"/>
    <s v="25/02/2024 15:23 h"/>
    <s v="01/01/2023"/>
    <s v="30/06/2023"/>
    <n v="10"/>
    <n v="0.1"/>
    <n v="1"/>
    <n v="939"/>
    <n v="5"/>
    <x v="4"/>
    <n v="1"/>
    <x v="0"/>
    <s v="AÇÃO 5: FORTALECER E AMPLIAR A DIVULGAÇÃO CIENTÍFICA, DANDO MAIS VISIBILIDADE À PESQUISA E INOVAÇÃO DA UFJF PARA DEMOCRATIZAR O CONHECIMENTO TÉCNICO-CIENTÍFICO PRODUZIDO PELA UNIVERSIDADE."/>
    <s v="Mapear projetos de divulgação científica distribuídos na Instituição."/>
  </r>
  <r>
    <n v="1720"/>
    <x v="5"/>
    <n v="942"/>
    <s v="Capacitar divulgadores da ciência que atuam na Instituição, sejam docentes, discentes, técnico-administrativos em educação ou funcionários terceirizados, para melhor atuação na comunicação pública da ciência."/>
    <x v="1"/>
    <s v="Normal"/>
    <x v="1"/>
    <s v="25/02/2024 15:23 h"/>
    <s v="01/01/2023"/>
    <s v="31/12/2023"/>
    <n v="10"/>
    <n v="0.1"/>
    <n v="1"/>
    <n v="939"/>
    <n v="5"/>
    <x v="4"/>
    <n v="2"/>
    <x v="1"/>
    <s v="AÇÃO 5: FORTALECER E AMPLIAR A DIVULGAÇÃO CIENTÍFICA, DANDO MAIS VISIBILIDADE À PESQUISA E INOVAÇÃO DA UFJF PARA DEMOCRATIZAR O CONHECIMENTO TÉCNICO-CIENTÍFICO PRODUZIDO PELA UNIVERSIDADE."/>
    <s v="Capacitar divulgadores da ciência que atuam na Instituição, sejam docentes, discentes, técnico-administrativos em educação ou funcionários terceirizados, para melhor atuação na comunicação pública da ciência."/>
  </r>
  <r>
    <n v="1721"/>
    <x v="5"/>
    <n v="942"/>
    <s v="Capacitar divulgadores da ciência que atuam na Instituição, sejam docentes, discentes, técnico-administrativos em educação ou funcionários terceirizados, para melhor atuação na comunicação pública da ciência."/>
    <x v="0"/>
    <s v="Normal"/>
    <x v="2"/>
    <s v="11/10/2022 21:42 h"/>
    <s v="01/01/2024"/>
    <s v="31/12/2024"/>
    <n v="0"/>
    <n v="0"/>
    <n v="0"/>
    <n v="939"/>
    <n v="5"/>
    <x v="4"/>
    <n v="2"/>
    <x v="1"/>
    <s v="AÇÃO 5: FORTALECER E AMPLIAR A DIVULGAÇÃO CIENTÍFICA, DANDO MAIS VISIBILIDADE À PESQUISA E INOVAÇÃO DA UFJF PARA DEMOCRATIZAR O CONHECIMENTO TÉCNICO-CIENTÍFICO PRODUZIDO PELA UNIVERSIDADE."/>
    <s v="Capacitar divulgadores da ciência que atuam na Instituição, sejam docentes, discentes, técnico-administrativos em educação ou funcionários terceirizados, para melhor atuação na comunicação pública da ciência."/>
  </r>
  <r>
    <n v="1722"/>
    <x v="5"/>
    <n v="942"/>
    <s v="Capacitar divulgadores da ciência que atuam na Instituição, sejam docentes, discentes, técnico-administrativos em educação ou funcionários terceirizados, para melhor atuação na comunicação pública da ciência."/>
    <x v="0"/>
    <s v="Normal"/>
    <x v="3"/>
    <s v="11/10/2022 21:43 h"/>
    <s v="01/01/2025"/>
    <s v="31/12/2025"/>
    <n v="0"/>
    <n v="0"/>
    <n v="0"/>
    <n v="939"/>
    <n v="5"/>
    <x v="4"/>
    <n v="2"/>
    <x v="1"/>
    <s v="AÇÃO 5: FORTALECER E AMPLIAR A DIVULGAÇÃO CIENTÍFICA, DANDO MAIS VISIBILIDADE À PESQUISA E INOVAÇÃO DA UFJF PARA DEMOCRATIZAR O CONHECIMENTO TÉCNICO-CIENTÍFICO PRODUZIDO PELA UNIVERSIDADE."/>
    <s v="Capacitar divulgadores da ciência que atuam na Instituição, sejam docentes, discentes, técnico-administrativos em educação ou funcionários terceirizados, para melhor atuação na comunicação pública da ciência."/>
  </r>
  <r>
    <n v="1723"/>
    <x v="5"/>
    <n v="942"/>
    <s v="Capacitar divulgadores da ciência que atuam na Instituição, sejam docentes, discentes, técnico-administrativos em educação ou funcionários terceirizados, para melhor atuação na comunicação pública da ciência."/>
    <x v="0"/>
    <s v="Normal"/>
    <x v="4"/>
    <s v="11/10/2022 21:43 h"/>
    <s v="01/01/2026"/>
    <s v="31/12/2026"/>
    <n v="0"/>
    <n v="0"/>
    <n v="0"/>
    <n v="939"/>
    <n v="5"/>
    <x v="4"/>
    <n v="2"/>
    <x v="1"/>
    <s v="AÇÃO 5: FORTALECER E AMPLIAR A DIVULGAÇÃO CIENTÍFICA, DANDO MAIS VISIBILIDADE À PESQUISA E INOVAÇÃO DA UFJF PARA DEMOCRATIZAR O CONHECIMENTO TÉCNICO-CIENTÍFICO PRODUZIDO PELA UNIVERSIDADE."/>
    <s v="Capacitar divulgadores da ciência que atuam na Instituição, sejam docentes, discentes, técnico-administrativos em educação ou funcionários terceirizados, para melhor atuação na comunicação pública da ciência."/>
  </r>
  <r>
    <n v="1724"/>
    <x v="5"/>
    <n v="945"/>
    <s v="Elaborar projeto de produção multimídia e multiplataforma"/>
    <x v="2"/>
    <s v="Normal"/>
    <x v="0"/>
    <s v="25/02/2024 16:12 h"/>
    <s v="01/07/2022"/>
    <s v="31/12/2022"/>
    <n v="100"/>
    <n v="1"/>
    <n v="1"/>
    <n v="944"/>
    <n v="6"/>
    <x v="5"/>
    <n v="1"/>
    <x v="0"/>
    <s v="AÇÃO 6: CONSOLIDAR, AMPLIAR E/OU CRIAR CANAIS E FERRAMENTAS PARA A COMUNICAÇÃO DA UNIVERSIDADE COM SEUS PÚBLICOS (INTERNO E EXTERNO), DESENVOLVENDO NOVOS FORMATOS, ESPECIALMENTE, OS DIGITAIS."/>
    <s v="Elaborar projeto de produção multimídia e multiplataforma"/>
  </r>
  <r>
    <n v="1725"/>
    <x v="5"/>
    <n v="945"/>
    <s v="Elaborar projeto de produção multimídia e multiplataforma"/>
    <x v="1"/>
    <s v="Normal"/>
    <x v="1"/>
    <s v="25/02/2024 15:23 h"/>
    <s v="01/01/2023"/>
    <s v="31/12/2023"/>
    <n v="70"/>
    <n v="0.7"/>
    <n v="1"/>
    <n v="944"/>
    <n v="6"/>
    <x v="5"/>
    <n v="1"/>
    <x v="0"/>
    <s v="AÇÃO 6: CONSOLIDAR, AMPLIAR E/OU CRIAR CANAIS E FERRAMENTAS PARA A COMUNICAÇÃO DA UNIVERSIDADE COM SEUS PÚBLICOS (INTERNO E EXTERNO), DESENVOLVENDO NOVOS FORMATOS, ESPECIALMENTE, OS DIGITAIS."/>
    <s v="Elaborar projeto de produção multimídia e multiplataforma"/>
  </r>
  <r>
    <n v="1726"/>
    <x v="5"/>
    <n v="945"/>
    <s v="Elaborar projeto de produção multimídia e multiplataforma"/>
    <x v="0"/>
    <s v="Normal"/>
    <x v="2"/>
    <s v="11/10/2022 21:45 h"/>
    <s v="01/01/2024"/>
    <s v="31/12/2024"/>
    <n v="0"/>
    <n v="0"/>
    <n v="0"/>
    <n v="944"/>
    <n v="6"/>
    <x v="5"/>
    <n v="1"/>
    <x v="0"/>
    <s v="AÇÃO 6: CONSOLIDAR, AMPLIAR E/OU CRIAR CANAIS E FERRAMENTAS PARA A COMUNICAÇÃO DA UNIVERSIDADE COM SEUS PÚBLICOS (INTERNO E EXTERNO), DESENVOLVENDO NOVOS FORMATOS, ESPECIALMENTE, OS DIGITAIS."/>
    <s v="Elaborar projeto de produção multimídia e multiplataforma"/>
  </r>
  <r>
    <n v="1727"/>
    <x v="5"/>
    <n v="945"/>
    <s v="Elaborar projeto de produção multimídia e multiplataforma"/>
    <x v="0"/>
    <s v="Normal"/>
    <x v="3"/>
    <s v="11/10/2022 21:45 h"/>
    <s v="01/01/2025"/>
    <s v="31/12/2025"/>
    <n v="0"/>
    <n v="0"/>
    <n v="0"/>
    <n v="944"/>
    <n v="6"/>
    <x v="5"/>
    <n v="1"/>
    <x v="0"/>
    <s v="AÇÃO 6: CONSOLIDAR, AMPLIAR E/OU CRIAR CANAIS E FERRAMENTAS PARA A COMUNICAÇÃO DA UNIVERSIDADE COM SEUS PÚBLICOS (INTERNO E EXTERNO), DESENVOLVENDO NOVOS FORMATOS, ESPECIALMENTE, OS DIGITAIS."/>
    <s v="Elaborar projeto de produção multimídia e multiplataforma"/>
  </r>
  <r>
    <n v="1728"/>
    <x v="5"/>
    <n v="945"/>
    <s v="Elaborar projeto de produção multimídia e multiplataforma"/>
    <x v="0"/>
    <s v="Normal"/>
    <x v="4"/>
    <s v="11/10/2022 21:46 h"/>
    <s v="01/01/2026"/>
    <s v="31/12/2026"/>
    <n v="0"/>
    <n v="0"/>
    <n v="0"/>
    <n v="944"/>
    <n v="6"/>
    <x v="5"/>
    <n v="1"/>
    <x v="0"/>
    <s v="AÇÃO 6: CONSOLIDAR, AMPLIAR E/OU CRIAR CANAIS E FERRAMENTAS PARA A COMUNICAÇÃO DA UNIVERSIDADE COM SEUS PÚBLICOS (INTERNO E EXTERNO), DESENVOLVENDO NOVOS FORMATOS, ESPECIALMENTE, OS DIGITAIS."/>
    <s v="Elaborar projeto de produção multimídia e multiplataforma"/>
  </r>
  <r>
    <n v="1729"/>
    <x v="5"/>
    <n v="947"/>
    <s v="Integrar equipes de produção e coadunação de pautas e temas"/>
    <x v="1"/>
    <s v="Normal"/>
    <x v="0"/>
    <s v="25/02/2024 15:23 h"/>
    <s v="01/07/2022"/>
    <s v="31/12/2022"/>
    <n v="80"/>
    <n v="0.8"/>
    <n v="1"/>
    <n v="944"/>
    <n v="6"/>
    <x v="5"/>
    <n v="2"/>
    <x v="1"/>
    <s v="AÇÃO 6: CONSOLIDAR, AMPLIAR E/OU CRIAR CANAIS E FERRAMENTAS PARA A COMUNICAÇÃO DA UNIVERSIDADE COM SEUS PÚBLICOS (INTERNO E EXTERNO), DESENVOLVENDO NOVOS FORMATOS, ESPECIALMENTE, OS DIGITAIS."/>
    <s v="Integrar equipes de produção e coadunação de pautas e temas"/>
  </r>
  <r>
    <n v="1730"/>
    <x v="5"/>
    <n v="947"/>
    <s v="Integrar equipes de produção e coadunação de pautas e temas"/>
    <x v="1"/>
    <s v="Normal"/>
    <x v="1"/>
    <s v="25/02/2024 15:23 h"/>
    <s v="01/01/2023"/>
    <s v="31/12/2023"/>
    <n v="80"/>
    <n v="0.8"/>
    <n v="1"/>
    <n v="944"/>
    <n v="6"/>
    <x v="5"/>
    <n v="2"/>
    <x v="1"/>
    <s v="AÇÃO 6: CONSOLIDAR, AMPLIAR E/OU CRIAR CANAIS E FERRAMENTAS PARA A COMUNICAÇÃO DA UNIVERSIDADE COM SEUS PÚBLICOS (INTERNO E EXTERNO), DESENVOLVENDO NOVOS FORMATOS, ESPECIALMENTE, OS DIGITAIS."/>
    <s v="Integrar equipes de produção e coadunação de pautas e temas"/>
  </r>
  <r>
    <n v="1731"/>
    <x v="5"/>
    <n v="947"/>
    <s v="Integrar equipes de produção e coadunação de pautas e temas"/>
    <x v="0"/>
    <s v="Normal"/>
    <x v="2"/>
    <s v="11/10/2022 21:47 h"/>
    <s v="01/01/2024"/>
    <s v="31/12/2024"/>
    <n v="0"/>
    <n v="0"/>
    <n v="0"/>
    <n v="944"/>
    <n v="6"/>
    <x v="5"/>
    <n v="2"/>
    <x v="1"/>
    <s v="AÇÃO 6: CONSOLIDAR, AMPLIAR E/OU CRIAR CANAIS E FERRAMENTAS PARA A COMUNICAÇÃO DA UNIVERSIDADE COM SEUS PÚBLICOS (INTERNO E EXTERNO), DESENVOLVENDO NOVOS FORMATOS, ESPECIALMENTE, OS DIGITAIS."/>
    <s v="Integrar equipes de produção e coadunação de pautas e temas"/>
  </r>
  <r>
    <n v="1732"/>
    <x v="5"/>
    <n v="947"/>
    <s v="Integrar equipes de produção e coadunação de pautas e temas"/>
    <x v="0"/>
    <s v="Normal"/>
    <x v="3"/>
    <s v="11/10/2022 21:48 h"/>
    <s v="01/01/2025"/>
    <s v="31/12/2025"/>
    <n v="0"/>
    <n v="0"/>
    <n v="0"/>
    <n v="944"/>
    <n v="6"/>
    <x v="5"/>
    <n v="2"/>
    <x v="1"/>
    <s v="AÇÃO 6: CONSOLIDAR, AMPLIAR E/OU CRIAR CANAIS E FERRAMENTAS PARA A COMUNICAÇÃO DA UNIVERSIDADE COM SEUS PÚBLICOS (INTERNO E EXTERNO), DESENVOLVENDO NOVOS FORMATOS, ESPECIALMENTE, OS DIGITAIS."/>
    <s v="Integrar equipes de produção e coadunação de pautas e temas"/>
  </r>
  <r>
    <n v="1733"/>
    <x v="5"/>
    <n v="947"/>
    <s v="Integrar equipes de produção e coadunação de pautas e temas"/>
    <x v="0"/>
    <s v="Normal"/>
    <x v="4"/>
    <s v="11/10/2022 21:48 h"/>
    <s v="01/01/2026"/>
    <s v="31/12/2026"/>
    <n v="0"/>
    <n v="0"/>
    <n v="0"/>
    <n v="944"/>
    <n v="6"/>
    <x v="5"/>
    <n v="2"/>
    <x v="1"/>
    <s v="AÇÃO 6: CONSOLIDAR, AMPLIAR E/OU CRIAR CANAIS E FERRAMENTAS PARA A COMUNICAÇÃO DA UNIVERSIDADE COM SEUS PÚBLICOS (INTERNO E EXTERNO), DESENVOLVENDO NOVOS FORMATOS, ESPECIALMENTE, OS DIGITAIS."/>
    <s v="Integrar equipes de produção e coadunação de pautas e temas"/>
  </r>
  <r>
    <n v="1734"/>
    <x v="5"/>
    <n v="949"/>
    <s v="Produzir e distribuir os conteúdos em multiplataformas e sistemas multimídia"/>
    <x v="1"/>
    <s v="Normal"/>
    <x v="1"/>
    <s v="25/02/2024 15:23 h"/>
    <s v="01/01/2023"/>
    <s v="31/12/2023"/>
    <n v="50"/>
    <n v="0.5"/>
    <n v="1"/>
    <n v="944"/>
    <n v="6"/>
    <x v="5"/>
    <n v="3"/>
    <x v="2"/>
    <s v="AÇÃO 6: CONSOLIDAR, AMPLIAR E/OU CRIAR CANAIS E FERRAMENTAS PARA A COMUNICAÇÃO DA UNIVERSIDADE COM SEUS PÚBLICOS (INTERNO E EXTERNO), DESENVOLVENDO NOVOS FORMATOS, ESPECIALMENTE, OS DIGITAIS."/>
    <s v="Produzir e distribuir os conteúdos em multiplataformas e sistemas multimídia"/>
  </r>
  <r>
    <n v="1735"/>
    <x v="5"/>
    <n v="949"/>
    <s v="Produzir e distribuir os conteúdos em multiplataformas e sistemas multimídia"/>
    <x v="0"/>
    <s v="Normal"/>
    <x v="2"/>
    <s v="11/10/2022 21:49 h"/>
    <s v="01/01/2024"/>
    <s v="31/12/2024"/>
    <n v="0"/>
    <n v="0"/>
    <n v="0"/>
    <n v="944"/>
    <n v="6"/>
    <x v="5"/>
    <n v="3"/>
    <x v="2"/>
    <s v="AÇÃO 6: CONSOLIDAR, AMPLIAR E/OU CRIAR CANAIS E FERRAMENTAS PARA A COMUNICAÇÃO DA UNIVERSIDADE COM SEUS PÚBLICOS (INTERNO E EXTERNO), DESENVOLVENDO NOVOS FORMATOS, ESPECIALMENTE, OS DIGITAIS."/>
    <s v="Produzir e distribuir os conteúdos em multiplataformas e sistemas multimídia"/>
  </r>
  <r>
    <n v="1736"/>
    <x v="5"/>
    <n v="949"/>
    <s v="Produzir e distribuir os conteúdos em multiplataformas e sistemas multimídia"/>
    <x v="0"/>
    <s v="Normal"/>
    <x v="3"/>
    <s v="11/10/2022 21:49 h"/>
    <s v="01/01/2025"/>
    <s v="31/12/2025"/>
    <n v="0"/>
    <n v="0"/>
    <n v="0"/>
    <n v="944"/>
    <n v="6"/>
    <x v="5"/>
    <n v="3"/>
    <x v="2"/>
    <s v="AÇÃO 6: CONSOLIDAR, AMPLIAR E/OU CRIAR CANAIS E FERRAMENTAS PARA A COMUNICAÇÃO DA UNIVERSIDADE COM SEUS PÚBLICOS (INTERNO E EXTERNO), DESENVOLVENDO NOVOS FORMATOS, ESPECIALMENTE, OS DIGITAIS."/>
    <s v="Produzir e distribuir os conteúdos em multiplataformas e sistemas multimídia"/>
  </r>
  <r>
    <n v="1737"/>
    <x v="5"/>
    <n v="949"/>
    <s v="Produzir e distribuir os conteúdos em multiplataformas e sistemas multimídia"/>
    <x v="0"/>
    <s v="Normal"/>
    <x v="4"/>
    <s v="11/10/2022 21:49 h"/>
    <s v="01/01/2026"/>
    <s v="31/12/2026"/>
    <n v="0"/>
    <n v="0"/>
    <n v="0"/>
    <n v="944"/>
    <n v="6"/>
    <x v="5"/>
    <n v="3"/>
    <x v="2"/>
    <s v="AÇÃO 6: CONSOLIDAR, AMPLIAR E/OU CRIAR CANAIS E FERRAMENTAS PARA A COMUNICAÇÃO DA UNIVERSIDADE COM SEUS PÚBLICOS (INTERNO E EXTERNO), DESENVOLVENDO NOVOS FORMATOS, ESPECIALMENTE, OS DIGITAIS."/>
    <s v="Produzir e distribuir os conteúdos em multiplataformas e sistemas multimídia"/>
  </r>
  <r>
    <n v="1738"/>
    <x v="5"/>
    <n v="951"/>
    <s v="Aprimorar os instrumentos de medição de dados nas redes sociais"/>
    <x v="1"/>
    <s v="Normal"/>
    <x v="1"/>
    <s v="25/02/2024 15:23 h"/>
    <s v="01/01/2023"/>
    <s v="31/12/2023"/>
    <n v="70"/>
    <n v="0.7"/>
    <n v="1"/>
    <n v="944"/>
    <n v="6"/>
    <x v="5"/>
    <n v="4"/>
    <x v="3"/>
    <s v="AÇÃO 6: CONSOLIDAR, AMPLIAR E/OU CRIAR CANAIS E FERRAMENTAS PARA A COMUNICAÇÃO DA UNIVERSIDADE COM SEUS PÚBLICOS (INTERNO E EXTERNO), DESENVOLVENDO NOVOS FORMATOS, ESPECIALMENTE, OS DIGITAIS."/>
    <s v="Aprimorar os instrumentos de medição de dados nas redes sociais"/>
  </r>
  <r>
    <n v="1739"/>
    <x v="5"/>
    <n v="951"/>
    <s v="Aprimorar os instrumentos de medição de dados nas redes sociais"/>
    <x v="0"/>
    <s v="Normal"/>
    <x v="2"/>
    <s v="11/10/2022 21:50 h"/>
    <s v="01/01/2024"/>
    <s v="31/12/2024"/>
    <n v="0"/>
    <n v="0"/>
    <n v="0"/>
    <n v="944"/>
    <n v="6"/>
    <x v="5"/>
    <n v="4"/>
    <x v="3"/>
    <s v="AÇÃO 6: CONSOLIDAR, AMPLIAR E/OU CRIAR CANAIS E FERRAMENTAS PARA A COMUNICAÇÃO DA UNIVERSIDADE COM SEUS PÚBLICOS (INTERNO E EXTERNO), DESENVOLVENDO NOVOS FORMATOS, ESPECIALMENTE, OS DIGITAIS."/>
    <s v="Aprimorar os instrumentos de medição de dados nas redes sociais"/>
  </r>
  <r>
    <n v="1740"/>
    <x v="5"/>
    <n v="951"/>
    <s v="Aprimorar os instrumentos de medição de dados nas redes sociais"/>
    <x v="0"/>
    <s v="Normal"/>
    <x v="3"/>
    <s v="11/10/2022 21:50 h"/>
    <s v="01/01/2025"/>
    <s v="31/12/2025"/>
    <n v="0"/>
    <n v="0"/>
    <n v="0"/>
    <n v="944"/>
    <n v="6"/>
    <x v="5"/>
    <n v="4"/>
    <x v="3"/>
    <s v="AÇÃO 6: CONSOLIDAR, AMPLIAR E/OU CRIAR CANAIS E FERRAMENTAS PARA A COMUNICAÇÃO DA UNIVERSIDADE COM SEUS PÚBLICOS (INTERNO E EXTERNO), DESENVOLVENDO NOVOS FORMATOS, ESPECIALMENTE, OS DIGITAIS."/>
    <s v="Aprimorar os instrumentos de medição de dados nas redes sociais"/>
  </r>
  <r>
    <n v="1741"/>
    <x v="5"/>
    <n v="951"/>
    <s v="Aprimorar os instrumentos de medição de dados nas redes sociais"/>
    <x v="0"/>
    <s v="Normal"/>
    <x v="4"/>
    <s v="11/10/2022 21:51 h"/>
    <s v="01/01/2026"/>
    <s v="31/12/2026"/>
    <n v="0"/>
    <n v="0"/>
    <n v="0"/>
    <n v="944"/>
    <n v="6"/>
    <x v="5"/>
    <n v="4"/>
    <x v="3"/>
    <s v="AÇÃO 6: CONSOLIDAR, AMPLIAR E/OU CRIAR CANAIS E FERRAMENTAS PARA A COMUNICAÇÃO DA UNIVERSIDADE COM SEUS PÚBLICOS (INTERNO E EXTERNO), DESENVOLVENDO NOVOS FORMATOS, ESPECIALMENTE, OS DIGITAIS."/>
    <s v="Aprimorar os instrumentos de medição de dados nas redes sociais"/>
  </r>
  <r>
    <n v="1742"/>
    <x v="5"/>
    <n v="953"/>
    <s v="Capacitar equipes para o monitoramento das redes sociais"/>
    <x v="2"/>
    <s v="Normal"/>
    <x v="1"/>
    <s v="25/02/2024 16:12 h"/>
    <s v="01/01/2023"/>
    <s v="31/12/2023"/>
    <n v="100"/>
    <n v="1"/>
    <n v="1"/>
    <n v="944"/>
    <n v="6"/>
    <x v="5"/>
    <n v="5"/>
    <x v="4"/>
    <s v="AÇÃO 6: CONSOLIDAR, AMPLIAR E/OU CRIAR CANAIS E FERRAMENTAS PARA A COMUNICAÇÃO DA UNIVERSIDADE COM SEUS PÚBLICOS (INTERNO E EXTERNO), DESENVOLVENDO NOVOS FORMATOS, ESPECIALMENTE, OS DIGITAIS."/>
    <s v="Capacitar equipes para o monitoramento das redes sociais"/>
  </r>
  <r>
    <n v="1743"/>
    <x v="5"/>
    <n v="955"/>
    <s v="Desenvolver ações para ampliar as interações e curtidas nas mídias sociais"/>
    <x v="2"/>
    <s v="Normal"/>
    <x v="1"/>
    <s v="25/02/2024 16:12 h"/>
    <s v="01/01/2023"/>
    <s v="31/12/2023"/>
    <n v="100"/>
    <n v="1"/>
    <n v="1"/>
    <n v="944"/>
    <n v="6"/>
    <x v="5"/>
    <n v="6"/>
    <x v="5"/>
    <s v="AÇÃO 6: CONSOLIDAR, AMPLIAR E/OU CRIAR CANAIS E FERRAMENTAS PARA A COMUNICAÇÃO DA UNIVERSIDADE COM SEUS PÚBLICOS (INTERNO E EXTERNO), DESENVOLVENDO NOVOS FORMATOS, ESPECIALMENTE, OS DIGITAIS."/>
    <s v="Desenvolver ações para ampliar as interações e curtidas nas mídias sociais"/>
  </r>
  <r>
    <n v="1744"/>
    <x v="5"/>
    <n v="955"/>
    <s v="Desenvolver ações para ampliar as interações e curtidas nas mídias sociais"/>
    <x v="0"/>
    <s v="Normal"/>
    <x v="2"/>
    <s v="11/10/2022 21:52 h"/>
    <s v="01/01/2024"/>
    <s v="31/12/2024"/>
    <n v="0"/>
    <n v="0"/>
    <n v="0"/>
    <n v="944"/>
    <n v="6"/>
    <x v="5"/>
    <n v="6"/>
    <x v="5"/>
    <s v="AÇÃO 6: CONSOLIDAR, AMPLIAR E/OU CRIAR CANAIS E FERRAMENTAS PARA A COMUNICAÇÃO DA UNIVERSIDADE COM SEUS PÚBLICOS (INTERNO E EXTERNO), DESENVOLVENDO NOVOS FORMATOS, ESPECIALMENTE, OS DIGITAIS."/>
    <s v="Desenvolver ações para ampliar as interações e curtidas nas mídias sociais"/>
  </r>
  <r>
    <n v="1745"/>
    <x v="5"/>
    <n v="955"/>
    <s v="Desenvolver ações para ampliar as interações e curtidas nas mídias sociais"/>
    <x v="0"/>
    <s v="Normal"/>
    <x v="3"/>
    <s v="11/10/2022 21:52 h"/>
    <s v="01/01/2025"/>
    <s v="31/12/2025"/>
    <n v="0"/>
    <n v="0"/>
    <n v="0"/>
    <n v="944"/>
    <n v="6"/>
    <x v="5"/>
    <n v="6"/>
    <x v="5"/>
    <s v="AÇÃO 6: CONSOLIDAR, AMPLIAR E/OU CRIAR CANAIS E FERRAMENTAS PARA A COMUNICAÇÃO DA UNIVERSIDADE COM SEUS PÚBLICOS (INTERNO E EXTERNO), DESENVOLVENDO NOVOS FORMATOS, ESPECIALMENTE, OS DIGITAIS."/>
    <s v="Desenvolver ações para ampliar as interações e curtidas nas mídias sociais"/>
  </r>
  <r>
    <n v="1746"/>
    <x v="5"/>
    <n v="955"/>
    <s v="Desenvolver ações para ampliar as interações e curtidas nas mídias sociais"/>
    <x v="0"/>
    <s v="Normal"/>
    <x v="4"/>
    <s v="11/10/2022 21:52 h"/>
    <s v="01/01/2026"/>
    <s v="31/12/2026"/>
    <n v="0"/>
    <n v="0"/>
    <n v="0"/>
    <n v="944"/>
    <n v="6"/>
    <x v="5"/>
    <n v="6"/>
    <x v="5"/>
    <s v="AÇÃO 6: CONSOLIDAR, AMPLIAR E/OU CRIAR CANAIS E FERRAMENTAS PARA A COMUNICAÇÃO DA UNIVERSIDADE COM SEUS PÚBLICOS (INTERNO E EXTERNO), DESENVOLVENDO NOVOS FORMATOS, ESPECIALMENTE, OS DIGITAIS."/>
    <s v="Desenvolver ações para ampliar as interações e curtidas nas mídias sociais"/>
  </r>
  <r>
    <n v="1747"/>
    <x v="5"/>
    <n v="957"/>
    <s v="Criar novos produtos de comunicação usando redes e aplicativos como WhatsApp e Telegram"/>
    <x v="0"/>
    <s v="Normal"/>
    <x v="2"/>
    <s v="11/10/2022 21:53 h"/>
    <s v="01/01/2024"/>
    <s v="31/12/2024"/>
    <n v="0"/>
    <n v="0"/>
    <n v="0"/>
    <n v="944"/>
    <n v="6"/>
    <x v="5"/>
    <n v="7"/>
    <x v="6"/>
    <s v="AÇÃO 6: CONSOLIDAR, AMPLIAR E/OU CRIAR CANAIS E FERRAMENTAS PARA A COMUNICAÇÃO DA UNIVERSIDADE COM SEUS PÚBLICOS (INTERNO E EXTERNO), DESENVOLVENDO NOVOS FORMATOS, ESPECIALMENTE, OS DIGITAIS."/>
    <s v="Criar novos produtos de comunicação usando redes e aplicativos como WhatsApp e Telegram"/>
  </r>
  <r>
    <n v="1748"/>
    <x v="5"/>
    <n v="957"/>
    <s v="Criar novos produtos de comunicação usando redes e aplicativos como WhatsApp e Telegram"/>
    <x v="0"/>
    <s v="Normal"/>
    <x v="3"/>
    <s v="11/10/2022 21:53 h"/>
    <s v="01/01/2025"/>
    <s v="31/12/2025"/>
    <n v="0"/>
    <n v="0"/>
    <n v="0"/>
    <n v="944"/>
    <n v="6"/>
    <x v="5"/>
    <n v="7"/>
    <x v="6"/>
    <s v="AÇÃO 6: CONSOLIDAR, AMPLIAR E/OU CRIAR CANAIS E FERRAMENTAS PARA A COMUNICAÇÃO DA UNIVERSIDADE COM SEUS PÚBLICOS (INTERNO E EXTERNO), DESENVOLVENDO NOVOS FORMATOS, ESPECIALMENTE, OS DIGITAIS."/>
    <s v="Criar novos produtos de comunicação usando redes e aplicativos como WhatsApp e Telegram"/>
  </r>
  <r>
    <n v="1749"/>
    <x v="5"/>
    <n v="957"/>
    <s v="Criar novos produtos de comunicação usando redes e aplicativos como WhatsApp e Telegram"/>
    <x v="0"/>
    <s v="Normal"/>
    <x v="4"/>
    <s v="11/10/2022 21:53 h"/>
    <s v="01/01/2026"/>
    <s v="31/12/2026"/>
    <n v="0"/>
    <n v="0"/>
    <n v="0"/>
    <n v="944"/>
    <n v="6"/>
    <x v="5"/>
    <n v="7"/>
    <x v="6"/>
    <s v="AÇÃO 6: CONSOLIDAR, AMPLIAR E/OU CRIAR CANAIS E FERRAMENTAS PARA A COMUNICAÇÃO DA UNIVERSIDADE COM SEUS PÚBLICOS (INTERNO E EXTERNO), DESENVOLVENDO NOVOS FORMATOS, ESPECIALMENTE, OS DIGITAIS."/>
    <s v="Criar novos produtos de comunicação usando redes e aplicativos como WhatsApp e Telegram"/>
  </r>
  <r>
    <n v="1750"/>
    <x v="5"/>
    <n v="959"/>
    <s v="Fazer estudo para referência de outros modelos de universidades do país e do exterior, atentando-se às exigências legais de acesso à informação e dos órgãos de controle"/>
    <x v="1"/>
    <s v="Normal"/>
    <x v="0"/>
    <s v="25/02/2024 15:23 h"/>
    <s v="01/07/2022"/>
    <s v="31/12/2022"/>
    <n v="50"/>
    <n v="0.5"/>
    <n v="1"/>
    <n v="944"/>
    <n v="6"/>
    <x v="5"/>
    <n v="8"/>
    <x v="7"/>
    <s v="AÇÃO 6: CONSOLIDAR, AMPLIAR E/OU CRIAR CANAIS E FERRAMENTAS PARA A COMUNICAÇÃO DA UNIVERSIDADE COM SEUS PÚBLICOS (INTERNO E EXTERNO), DESENVOLVENDO NOVOS FORMATOS, ESPECIALMENTE, OS DIGITAIS."/>
    <s v="Fazer estudo para referência de outros modelos de universidades do país e do exterior, atentando-se às exigências legais de acesso à informação e dos órgãos de controle"/>
  </r>
  <r>
    <n v="1751"/>
    <x v="5"/>
    <n v="961"/>
    <s v="Executar a atualização do portal e seus subportais da UFJF,"/>
    <x v="1"/>
    <s v="Normal"/>
    <x v="0"/>
    <s v="25/02/2024 15:23 h"/>
    <s v="01/01/2022"/>
    <s v="31/12/2022"/>
    <n v="50"/>
    <n v="0.5"/>
    <n v="1"/>
    <n v="944"/>
    <n v="6"/>
    <x v="5"/>
    <n v="9"/>
    <x v="8"/>
    <s v="AÇÃO 6: CONSOLIDAR, AMPLIAR E/OU CRIAR CANAIS E FERRAMENTAS PARA A COMUNICAÇÃO DA UNIVERSIDADE COM SEUS PÚBLICOS (INTERNO E EXTERNO), DESENVOLVENDO NOVOS FORMATOS, ESPECIALMENTE, OS DIGITAIS."/>
    <s v="Executar a atualização do portal e seus subportais da UFJF,"/>
  </r>
  <r>
    <n v="1752"/>
    <x v="5"/>
    <n v="961"/>
    <s v="Executar a atualização do portal e seus subportais da UFJF,"/>
    <x v="1"/>
    <s v="Normal"/>
    <x v="1"/>
    <s v="25/02/2024 15:23 h"/>
    <s v="01/01/2023"/>
    <s v="31/12/2023"/>
    <n v="10"/>
    <n v="0.1"/>
    <n v="1"/>
    <n v="944"/>
    <n v="6"/>
    <x v="5"/>
    <n v="9"/>
    <x v="8"/>
    <s v="AÇÃO 6: CONSOLIDAR, AMPLIAR E/OU CRIAR CANAIS E FERRAMENTAS PARA A COMUNICAÇÃO DA UNIVERSIDADE COM SEUS PÚBLICOS (INTERNO E EXTERNO), DESENVOLVENDO NOVOS FORMATOS, ESPECIALMENTE, OS DIGITAIS."/>
    <s v="Executar a atualização do portal e seus subportais da UFJF,"/>
  </r>
  <r>
    <n v="1753"/>
    <x v="6"/>
    <n v="398"/>
    <s v="Manter e ampliar o Programa Institucional de Bolsa de Iniciação Artística (PIBIART)."/>
    <x v="2"/>
    <s v="Normal"/>
    <x v="0"/>
    <s v="25/02/2024 16:11 h"/>
    <s v="01/01/2022"/>
    <s v="31/12/2022"/>
    <n v="100"/>
    <n v="1"/>
    <n v="1"/>
    <n v="397"/>
    <n v="1"/>
    <x v="0"/>
    <n v="1"/>
    <x v="0"/>
    <s v="AÇÃO 1: MANTER E AMPLIAR A POLÍTICA DE PROMOÇÃO E DIVULGAÇÃO DAS AÇÕES CULTURAIS"/>
    <s v="Manter e ampliar o Programa Institucional de Bolsa de Iniciação Artística (PIBIART)."/>
  </r>
  <r>
    <n v="1754"/>
    <x v="6"/>
    <n v="398"/>
    <s v="Manter e ampliar o Programa Institucional de Bolsa de Iniciação Artística (PIBIART)."/>
    <x v="2"/>
    <s v="Normal"/>
    <x v="1"/>
    <s v="25/02/2024 16:11 h"/>
    <s v="01/01/2023"/>
    <s v="31/12/2023"/>
    <n v="100"/>
    <n v="1"/>
    <n v="1"/>
    <n v="397"/>
    <n v="1"/>
    <x v="0"/>
    <n v="1"/>
    <x v="0"/>
    <s v="AÇÃO 1: MANTER E AMPLIAR A POLÍTICA DE PROMOÇÃO E DIVULGAÇÃO DAS AÇÕES CULTURAIS"/>
    <s v="Manter e ampliar o Programa Institucional de Bolsa de Iniciação Artística (PIBIART)."/>
  </r>
  <r>
    <n v="1755"/>
    <x v="6"/>
    <n v="398"/>
    <s v="Manter e ampliar o Programa Institucional de Bolsa de Iniciação Artística (PIBIART)."/>
    <x v="0"/>
    <s v="Normal"/>
    <x v="2"/>
    <s v="12/10/2022 13:24 h"/>
    <s v="01/01/2024"/>
    <s v="31/12/2024"/>
    <n v="0"/>
    <n v="0"/>
    <n v="0"/>
    <n v="397"/>
    <n v="1"/>
    <x v="0"/>
    <n v="1"/>
    <x v="0"/>
    <s v="AÇÃO 1: MANTER E AMPLIAR A POLÍTICA DE PROMOÇÃO E DIVULGAÇÃO DAS AÇÕES CULTURAIS"/>
    <s v="Manter e ampliar o Programa Institucional de Bolsa de Iniciação Artística (PIBIART)."/>
  </r>
  <r>
    <n v="1756"/>
    <x v="6"/>
    <n v="398"/>
    <s v="Manter e ampliar o Programa Institucional de Bolsa de Iniciação Artística (PIBIART)."/>
    <x v="0"/>
    <s v="Normal"/>
    <x v="3"/>
    <s v="12/10/2022 13:24 h"/>
    <s v="01/01/2025"/>
    <s v="31/12/2025"/>
    <n v="0"/>
    <n v="0"/>
    <n v="0"/>
    <n v="397"/>
    <n v="1"/>
    <x v="0"/>
    <n v="1"/>
    <x v="0"/>
    <s v="AÇÃO 1: MANTER E AMPLIAR A POLÍTICA DE PROMOÇÃO E DIVULGAÇÃO DAS AÇÕES CULTURAIS"/>
    <s v="Manter e ampliar o Programa Institucional de Bolsa de Iniciação Artística (PIBIART)."/>
  </r>
  <r>
    <n v="1757"/>
    <x v="6"/>
    <n v="398"/>
    <s v="Manter e ampliar o Programa Institucional de Bolsa de Iniciação Artística (PIBIART)."/>
    <x v="0"/>
    <s v="Normal"/>
    <x v="4"/>
    <s v="12/10/2022 13:24 h"/>
    <s v="01/01/2026"/>
    <s v="31/12/2026"/>
    <n v="0"/>
    <n v="0"/>
    <n v="0"/>
    <n v="397"/>
    <n v="1"/>
    <x v="0"/>
    <n v="1"/>
    <x v="0"/>
    <s v="AÇÃO 1: MANTER E AMPLIAR A POLÍTICA DE PROMOÇÃO E DIVULGAÇÃO DAS AÇÕES CULTURAIS"/>
    <s v="Manter e ampliar o Programa Institucional de Bolsa de Iniciação Artística (PIBIART)."/>
  </r>
  <r>
    <n v="1758"/>
    <x v="6"/>
    <n v="401"/>
    <s v="Dar continuidade e fortalecer as ações do Prêmio Janelas Abertas de Incentivo à Cultura."/>
    <x v="0"/>
    <s v="Normal"/>
    <x v="0"/>
    <s v="12/10/2022 13:25 h"/>
    <s v="01/01/2022"/>
    <s v="31/12/2022"/>
    <n v="0"/>
    <n v="0"/>
    <n v="0"/>
    <n v="397"/>
    <n v="1"/>
    <x v="0"/>
    <n v="2"/>
    <x v="1"/>
    <s v="AÇÃO 1: MANTER E AMPLIAR A POLÍTICA DE PROMOÇÃO E DIVULGAÇÃO DAS AÇÕES CULTURAIS"/>
    <s v="Dar continuidade e fortalecer as ações do Prêmio Janelas Abertas de Incentivo à Cultura."/>
  </r>
  <r>
    <n v="1759"/>
    <x v="6"/>
    <n v="401"/>
    <s v="Dar continuidade e fortalecer as ações do Prêmio Janelas Abertas de Incentivo à Cultura."/>
    <x v="0"/>
    <s v="Normal"/>
    <x v="1"/>
    <s v="12/10/2022 13:25 h"/>
    <s v="01/01/2023"/>
    <s v="31/12/2023"/>
    <n v="0"/>
    <n v="0"/>
    <n v="0"/>
    <n v="397"/>
    <n v="1"/>
    <x v="0"/>
    <n v="2"/>
    <x v="1"/>
    <s v="AÇÃO 1: MANTER E AMPLIAR A POLÍTICA DE PROMOÇÃO E DIVULGAÇÃO DAS AÇÕES CULTURAIS"/>
    <s v="Dar continuidade e fortalecer as ações do Prêmio Janelas Abertas de Incentivo à Cultura."/>
  </r>
  <r>
    <n v="1760"/>
    <x v="6"/>
    <n v="401"/>
    <s v="Dar continuidade e fortalecer as ações do Prêmio Janelas Abertas de Incentivo à Cultura."/>
    <x v="0"/>
    <s v="Normal"/>
    <x v="2"/>
    <s v="12/10/2022 13:25 h"/>
    <s v="01/01/2024"/>
    <s v="31/12/2024"/>
    <n v="0"/>
    <n v="0"/>
    <n v="0"/>
    <n v="397"/>
    <n v="1"/>
    <x v="0"/>
    <n v="2"/>
    <x v="1"/>
    <s v="AÇÃO 1: MANTER E AMPLIAR A POLÍTICA DE PROMOÇÃO E DIVULGAÇÃO DAS AÇÕES CULTURAIS"/>
    <s v="Dar continuidade e fortalecer as ações do Prêmio Janelas Abertas de Incentivo à Cultura."/>
  </r>
  <r>
    <n v="1761"/>
    <x v="6"/>
    <n v="401"/>
    <s v="Dar continuidade e fortalecer as ações do Prêmio Janelas Abertas de Incentivo à Cultura."/>
    <x v="0"/>
    <s v="Normal"/>
    <x v="3"/>
    <s v="12/10/2022 13:26 h"/>
    <s v="01/01/2025"/>
    <s v="31/12/2025"/>
    <n v="0"/>
    <n v="0"/>
    <n v="0"/>
    <n v="397"/>
    <n v="1"/>
    <x v="0"/>
    <n v="2"/>
    <x v="1"/>
    <s v="AÇÃO 1: MANTER E AMPLIAR A POLÍTICA DE PROMOÇÃO E DIVULGAÇÃO DAS AÇÕES CULTURAIS"/>
    <s v="Dar continuidade e fortalecer as ações do Prêmio Janelas Abertas de Incentivo à Cultura."/>
  </r>
  <r>
    <n v="1762"/>
    <x v="6"/>
    <n v="401"/>
    <s v="Dar continuidade e fortalecer as ações do Prêmio Janelas Abertas de Incentivo à Cultura."/>
    <x v="0"/>
    <s v="Normal"/>
    <x v="4"/>
    <s v="12/10/2022 13:26 h"/>
    <s v="01/01/2026"/>
    <s v="31/12/2026"/>
    <n v="0"/>
    <n v="0"/>
    <n v="0"/>
    <n v="397"/>
    <n v="1"/>
    <x v="0"/>
    <n v="2"/>
    <x v="1"/>
    <s v="AÇÃO 1: MANTER E AMPLIAR A POLÍTICA DE PROMOÇÃO E DIVULGAÇÃO DAS AÇÕES CULTURAIS"/>
    <s v="Dar continuidade e fortalecer as ações do Prêmio Janelas Abertas de Incentivo à Cultura."/>
  </r>
  <r>
    <n v="1763"/>
    <x v="6"/>
    <n v="404"/>
    <s v="Manter e ampliar a produção das revistas da PROCULT ? Poliedro e BIA, a fim de propagar os projetos artístico-culturais desenvolvidos pela UFJF como um todo e pelos alunos bolsistas do programa PIBIART."/>
    <x v="2"/>
    <s v="Normal"/>
    <x v="0"/>
    <s v="25/02/2024 16:11 h"/>
    <s v="01/01/2022"/>
    <s v="31/12/2022"/>
    <n v="100"/>
    <n v="1"/>
    <n v="1"/>
    <n v="397"/>
    <n v="1"/>
    <x v="0"/>
    <n v="3"/>
    <x v="2"/>
    <s v="AÇÃO 1: MANTER E AMPLIAR A POLÍTICA DE PROMOÇÃO E DIVULGAÇÃO DAS AÇÕES CULTURAIS"/>
    <s v="Manter e ampliar a produção das revistas da PROCULT ? Poliedro e BIA, a fim de propagar os projetos artístico-culturais desenvolvidos pela UFJF como um todo e pelos alunos bolsistas do programa PIBIART."/>
  </r>
  <r>
    <n v="1764"/>
    <x v="6"/>
    <n v="404"/>
    <s v="Manter e ampliar a produção das revistas da PROCULT ? Poliedro e BIA, a fim de propagar os projetos artístico-culturais desenvolvidos pela UFJF como um todo e pelos alunos bolsistas do programa PIBIART."/>
    <x v="2"/>
    <s v="Normal"/>
    <x v="1"/>
    <s v="25/02/2024 16:11 h"/>
    <s v="01/01/2023"/>
    <s v="31/12/2023"/>
    <n v="100"/>
    <n v="1"/>
    <n v="1"/>
    <n v="397"/>
    <n v="1"/>
    <x v="0"/>
    <n v="3"/>
    <x v="2"/>
    <s v="AÇÃO 1: MANTER E AMPLIAR A POLÍTICA DE PROMOÇÃO E DIVULGAÇÃO DAS AÇÕES CULTURAIS"/>
    <s v="Manter e ampliar a produção das revistas da PROCULT ? Poliedro e BIA, a fim de propagar os projetos artístico-culturais desenvolvidos pela UFJF como um todo e pelos alunos bolsistas do programa PIBIART."/>
  </r>
  <r>
    <n v="1765"/>
    <x v="6"/>
    <n v="404"/>
    <s v="Manter e ampliar a produção das revistas da PROCULT ? Poliedro e BIA, a fim de propagar os projetos artístico-culturais desenvolvidos pela UFJF como um todo e pelos alunos bolsistas do programa PIBIART."/>
    <x v="0"/>
    <s v="Normal"/>
    <x v="2"/>
    <s v="12/10/2022 13:27 h"/>
    <s v="01/01/2024"/>
    <s v="31/12/2024"/>
    <n v="0"/>
    <n v="0"/>
    <n v="0"/>
    <n v="397"/>
    <n v="1"/>
    <x v="0"/>
    <n v="3"/>
    <x v="2"/>
    <s v="AÇÃO 1: MANTER E AMPLIAR A POLÍTICA DE PROMOÇÃO E DIVULGAÇÃO DAS AÇÕES CULTURAIS"/>
    <s v="Manter e ampliar a produção das revistas da PROCULT ? Poliedro e BIA, a fim de propagar os projetos artístico-culturais desenvolvidos pela UFJF como um todo e pelos alunos bolsistas do programa PIBIART."/>
  </r>
  <r>
    <n v="1766"/>
    <x v="6"/>
    <n v="404"/>
    <s v="Manter e ampliar a produção das revistas da PROCULT ? Poliedro e BIA, a fim de propagar os projetos artístico-culturais desenvolvidos pela UFJF como um todo e pelos alunos bolsistas do programa PIBIART."/>
    <x v="0"/>
    <s v="Normal"/>
    <x v="3"/>
    <s v="12/10/2022 13:28 h"/>
    <s v="01/01/2025"/>
    <s v="31/12/2025"/>
    <n v="0"/>
    <n v="0"/>
    <n v="0"/>
    <n v="397"/>
    <n v="1"/>
    <x v="0"/>
    <n v="3"/>
    <x v="2"/>
    <s v="AÇÃO 1: MANTER E AMPLIAR A POLÍTICA DE PROMOÇÃO E DIVULGAÇÃO DAS AÇÕES CULTURAIS"/>
    <s v="Manter e ampliar a produção das revistas da PROCULT ? Poliedro e BIA, a fim de propagar os projetos artístico-culturais desenvolvidos pela UFJF como um todo e pelos alunos bolsistas do programa PIBIART."/>
  </r>
  <r>
    <n v="1767"/>
    <x v="6"/>
    <n v="404"/>
    <s v="Manter e ampliar a produção das revistas da PROCULT ? Poliedro e BIA, a fim de propagar os projetos artístico-culturais desenvolvidos pela UFJF como um todo e pelos alunos bolsistas do programa PIBIART."/>
    <x v="0"/>
    <s v="Normal"/>
    <x v="4"/>
    <s v="12/10/2022 13:28 h"/>
    <s v="01/01/2026"/>
    <s v="31/12/2026"/>
    <n v="0"/>
    <n v="0"/>
    <n v="0"/>
    <n v="397"/>
    <n v="1"/>
    <x v="0"/>
    <n v="3"/>
    <x v="2"/>
    <s v="AÇÃO 1: MANTER E AMPLIAR A POLÍTICA DE PROMOÇÃO E DIVULGAÇÃO DAS AÇÕES CULTURAIS"/>
    <s v="Manter e ampliar a produção das revistas da PROCULT ? Poliedro e BIA, a fim de propagar os projetos artístico-culturais desenvolvidos pela UFJF como um todo e pelos alunos bolsistas do programa PIBIART."/>
  </r>
  <r>
    <n v="1768"/>
    <x v="6"/>
    <n v="406"/>
    <s v="Dar manutenção aos programas estáveis e ampliar ações em exposições, seminários, simpósios e demais eventos artístico-culturais."/>
    <x v="2"/>
    <s v="Normal"/>
    <x v="0"/>
    <s v="25/02/2024 16:11 h"/>
    <s v="01/01/2022"/>
    <s v="31/12/2022"/>
    <n v="100"/>
    <n v="1"/>
    <n v="1"/>
    <n v="397"/>
    <n v="1"/>
    <x v="0"/>
    <n v="4"/>
    <x v="3"/>
    <s v="AÇÃO 1: MANTER E AMPLIAR A POLÍTICA DE PROMOÇÃO E DIVULGAÇÃO DAS AÇÕES CULTURAIS"/>
    <s v="Dar manutenção aos programas estáveis e ampliar ações em exposições, seminários, simpósios e demais eventos artístico-culturais."/>
  </r>
  <r>
    <n v="1769"/>
    <x v="6"/>
    <n v="406"/>
    <s v="Dar manutenção aos programas estáveis e ampliar ações em exposições, seminários, simpósios e demais eventos artístico-culturais."/>
    <x v="2"/>
    <s v="Normal"/>
    <x v="1"/>
    <s v="25/02/2024 16:11 h"/>
    <s v="01/01/2023"/>
    <s v="31/12/2023"/>
    <n v="100"/>
    <n v="1"/>
    <n v="1"/>
    <n v="397"/>
    <n v="1"/>
    <x v="0"/>
    <n v="4"/>
    <x v="3"/>
    <s v="AÇÃO 1: MANTER E AMPLIAR A POLÍTICA DE PROMOÇÃO E DIVULGAÇÃO DAS AÇÕES CULTURAIS"/>
    <s v="Dar manutenção aos programas estáveis e ampliar ações em exposições, seminários, simpósios e demais eventos artístico-culturais."/>
  </r>
  <r>
    <n v="1770"/>
    <x v="6"/>
    <n v="406"/>
    <s v="Dar manutenção aos programas estáveis e ampliar ações em exposições, seminários, simpósios e demais eventos artístico-culturais."/>
    <x v="0"/>
    <s v="Normal"/>
    <x v="2"/>
    <s v="12/10/2022 13:29 h"/>
    <s v="01/01/2024"/>
    <s v="31/12/2024"/>
    <n v="0"/>
    <n v="0"/>
    <n v="0"/>
    <n v="397"/>
    <n v="1"/>
    <x v="0"/>
    <n v="4"/>
    <x v="3"/>
    <s v="AÇÃO 1: MANTER E AMPLIAR A POLÍTICA DE PROMOÇÃO E DIVULGAÇÃO DAS AÇÕES CULTURAIS"/>
    <s v="Dar manutenção aos programas estáveis e ampliar ações em exposições, seminários, simpósios e demais eventos artístico-culturais."/>
  </r>
  <r>
    <n v="1771"/>
    <x v="6"/>
    <n v="406"/>
    <s v="Dar manutenção aos programas estáveis e ampliar ações em exposições, seminários, simpósios e demais eventos artístico-culturais."/>
    <x v="0"/>
    <s v="Normal"/>
    <x v="3"/>
    <s v="12/10/2022 13:29 h"/>
    <s v="01/01/2025"/>
    <s v="31/12/2025"/>
    <n v="0"/>
    <n v="0"/>
    <n v="0"/>
    <n v="397"/>
    <n v="1"/>
    <x v="0"/>
    <n v="4"/>
    <x v="3"/>
    <s v="AÇÃO 1: MANTER E AMPLIAR A POLÍTICA DE PROMOÇÃO E DIVULGAÇÃO DAS AÇÕES CULTURAIS"/>
    <s v="Dar manutenção aos programas estáveis e ampliar ações em exposições, seminários, simpósios e demais eventos artístico-culturais."/>
  </r>
  <r>
    <n v="1772"/>
    <x v="6"/>
    <n v="406"/>
    <s v="Dar manutenção aos programas estáveis e ampliar ações em exposições, seminários, simpósios e demais eventos artístico-culturais."/>
    <x v="0"/>
    <s v="Normal"/>
    <x v="4"/>
    <s v="12/10/2022 13:30 h"/>
    <s v="01/01/2026"/>
    <s v="31/12/2026"/>
    <n v="0"/>
    <n v="0"/>
    <n v="0"/>
    <n v="397"/>
    <n v="1"/>
    <x v="0"/>
    <n v="4"/>
    <x v="3"/>
    <s v="AÇÃO 1: MANTER E AMPLIAR A POLÍTICA DE PROMOÇÃO E DIVULGAÇÃO DAS AÇÕES CULTURAIS"/>
    <s v="Dar manutenção aos programas estáveis e ampliar ações em exposições, seminários, simpósios e demais eventos artístico-culturais."/>
  </r>
  <r>
    <n v="1773"/>
    <x v="6"/>
    <n v="409"/>
    <s v="Estimular e promover novos temas em encontros, oficinas e demais formas de divulgação acadêmico-cultural."/>
    <x v="2"/>
    <s v="Normal"/>
    <x v="0"/>
    <s v="25/02/2024 16:11 h"/>
    <s v="01/01/2022"/>
    <s v="31/12/2022"/>
    <n v="100"/>
    <n v="1"/>
    <n v="1"/>
    <n v="397"/>
    <n v="1"/>
    <x v="0"/>
    <n v="5"/>
    <x v="4"/>
    <s v="AÇÃO 1: MANTER E AMPLIAR A POLÍTICA DE PROMOÇÃO E DIVULGAÇÃO DAS AÇÕES CULTURAIS"/>
    <s v="Estimular e promover novos temas em encontros, oficinas e demais formas de divulgação acadêmico-cultural."/>
  </r>
  <r>
    <n v="1774"/>
    <x v="6"/>
    <n v="409"/>
    <s v="Estimular e promover novos temas em encontros, oficinas e demais formas de divulgação acadêmico-cultural."/>
    <x v="2"/>
    <s v="Normal"/>
    <x v="1"/>
    <s v="25/02/2024 16:11 h"/>
    <s v="01/01/2023"/>
    <s v="31/12/2023"/>
    <n v="100"/>
    <n v="1"/>
    <n v="1"/>
    <n v="397"/>
    <n v="1"/>
    <x v="0"/>
    <n v="5"/>
    <x v="4"/>
    <s v="AÇÃO 1: MANTER E AMPLIAR A POLÍTICA DE PROMOÇÃO E DIVULGAÇÃO DAS AÇÕES CULTURAIS"/>
    <s v="Estimular e promover novos temas em encontros, oficinas e demais formas de divulgação acadêmico-cultural."/>
  </r>
  <r>
    <n v="1775"/>
    <x v="6"/>
    <n v="409"/>
    <s v="Estimular e promover novos temas em encontros, oficinas e demais formas de divulgação acadêmico-cultural."/>
    <x v="0"/>
    <s v="Normal"/>
    <x v="2"/>
    <s v="12/10/2022 13:31 h"/>
    <s v="01/01/2024"/>
    <s v="31/12/2024"/>
    <n v="0"/>
    <n v="0"/>
    <n v="0"/>
    <n v="397"/>
    <n v="1"/>
    <x v="0"/>
    <n v="5"/>
    <x v="4"/>
    <s v="AÇÃO 1: MANTER E AMPLIAR A POLÍTICA DE PROMOÇÃO E DIVULGAÇÃO DAS AÇÕES CULTURAIS"/>
    <s v="Estimular e promover novos temas em encontros, oficinas e demais formas de divulgação acadêmico-cultural."/>
  </r>
  <r>
    <n v="1776"/>
    <x v="6"/>
    <n v="409"/>
    <s v="Estimular e promover novos temas em encontros, oficinas e demais formas de divulgação acadêmico-cultural."/>
    <x v="0"/>
    <s v="Normal"/>
    <x v="3"/>
    <s v="12/10/2022 13:32 h"/>
    <s v="01/01/2025"/>
    <s v="31/12/2025"/>
    <n v="0"/>
    <n v="0"/>
    <n v="0"/>
    <n v="397"/>
    <n v="1"/>
    <x v="0"/>
    <n v="5"/>
    <x v="4"/>
    <s v="AÇÃO 1: MANTER E AMPLIAR A POLÍTICA DE PROMOÇÃO E DIVULGAÇÃO DAS AÇÕES CULTURAIS"/>
    <s v="Estimular e promover novos temas em encontros, oficinas e demais formas de divulgação acadêmico-cultural."/>
  </r>
  <r>
    <n v="1777"/>
    <x v="6"/>
    <n v="409"/>
    <s v="Estimular e promover novos temas em encontros, oficinas e demais formas de divulgação acadêmico-cultural."/>
    <x v="0"/>
    <s v="Normal"/>
    <x v="4"/>
    <s v="12/10/2022 13:32 h"/>
    <s v="01/01/2026"/>
    <s v="31/12/2026"/>
    <n v="0"/>
    <n v="0"/>
    <n v="0"/>
    <n v="397"/>
    <n v="1"/>
    <x v="0"/>
    <n v="5"/>
    <x v="4"/>
    <s v="AÇÃO 1: MANTER E AMPLIAR A POLÍTICA DE PROMOÇÃO E DIVULGAÇÃO DAS AÇÕES CULTURAIS"/>
    <s v="Estimular e promover novos temas em encontros, oficinas e demais formas de divulgação acadêmico-cultural."/>
  </r>
  <r>
    <n v="1778"/>
    <x v="6"/>
    <n v="412"/>
    <s v="Expandir a relação dos equipamentos de cultura com a comunidade e incentivar as produções artísticas e culturais, a exemplo de: Cinemamm; Musicamamm; Panteão Itamar Franco; Festival de curtas-metragens ?100 anos do Fórum da Cultura/UFJF?; Projeto U"/>
    <x v="2"/>
    <s v="Normal"/>
    <x v="0"/>
    <s v="25/02/2024 16:11 h"/>
    <s v="01/01/2022"/>
    <s v="31/12/2022"/>
    <n v="100"/>
    <n v="1"/>
    <n v="1"/>
    <n v="397"/>
    <n v="1"/>
    <x v="0"/>
    <n v="6"/>
    <x v="5"/>
    <s v="AÇÃO 1: MANTER E AMPLIAR A POLÍTICA DE PROMOÇÃO E DIVULGAÇÃO DAS AÇÕES CULTURAIS"/>
    <s v="Expandir a relação dos equipamentos de cultura com a comunidade e incentivar as produções artísticas e culturais, a exemplo de: Cinemamm; Musicamamm; Panteão Itamar Franco; Festival de curtas-metragens ?100 anos do Fórum da Cultura/UFJF?; Projeto U"/>
  </r>
  <r>
    <n v="1779"/>
    <x v="6"/>
    <n v="412"/>
    <s v="Expandir a relação dos equipamentos de cultura com a comunidade e incentivar as produções artísticas e culturais, a exemplo de: Cinemamm; Musicamamm; Panteão Itamar Franco; Festival de curtas-metragens ?100 anos do Fórum da Cultura/UFJF?; Projeto U"/>
    <x v="2"/>
    <s v="Normal"/>
    <x v="1"/>
    <s v="25/02/2024 16:11 h"/>
    <s v="01/01/2023"/>
    <s v="31/12/2023"/>
    <n v="100"/>
    <n v="1"/>
    <n v="1"/>
    <n v="397"/>
    <n v="1"/>
    <x v="0"/>
    <n v="6"/>
    <x v="5"/>
    <s v="AÇÃO 1: MANTER E AMPLIAR A POLÍTICA DE PROMOÇÃO E DIVULGAÇÃO DAS AÇÕES CULTURAIS"/>
    <s v="Expandir a relação dos equipamentos de cultura com a comunidade e incentivar as produções artísticas e culturais, a exemplo de: Cinemamm; Musicamamm; Panteão Itamar Franco; Festival de curtas-metragens ?100 anos do Fórum da Cultura/UFJF?; Projeto U"/>
  </r>
  <r>
    <n v="1780"/>
    <x v="6"/>
    <n v="412"/>
    <s v="Expandir a relação dos equipamentos de cultura com a comunidade e incentivar as produções artísticas e culturais, a exemplo de: Cinemamm; Musicamamm; Panteão Itamar Franco; Festival de curtas-metragens ?100 anos do Fórum da Cultura/UFJF?; Projeto U"/>
    <x v="0"/>
    <s v="Normal"/>
    <x v="2"/>
    <s v="12/10/2022 13:34 h"/>
    <s v="01/01/2024"/>
    <s v="31/12/2024"/>
    <n v="0"/>
    <n v="0"/>
    <n v="0"/>
    <n v="397"/>
    <n v="1"/>
    <x v="0"/>
    <n v="6"/>
    <x v="5"/>
    <s v="AÇÃO 1: MANTER E AMPLIAR A POLÍTICA DE PROMOÇÃO E DIVULGAÇÃO DAS AÇÕES CULTURAIS"/>
    <s v="Expandir a relação dos equipamentos de cultura com a comunidade e incentivar as produções artísticas e culturais, a exemplo de: Cinemamm; Musicamamm; Panteão Itamar Franco; Festival de curtas-metragens ?100 anos do Fórum da Cultura/UFJF?; Projeto U"/>
  </r>
  <r>
    <n v="1781"/>
    <x v="6"/>
    <n v="412"/>
    <s v="Expandir a relação dos equipamentos de cultura com a comunidade e incentivar as produções artísticas e culturais, a exemplo de: Cinemamm; Musicamamm; Panteão Itamar Franco; Festival de curtas-metragens ?100 anos do Fórum da Cultura/UFJF?; Projeto U"/>
    <x v="0"/>
    <s v="Normal"/>
    <x v="3"/>
    <s v="12/10/2022 13:34 h"/>
    <s v="01/01/2025"/>
    <s v="31/12/2025"/>
    <n v="0"/>
    <n v="0"/>
    <n v="0"/>
    <n v="397"/>
    <n v="1"/>
    <x v="0"/>
    <n v="6"/>
    <x v="5"/>
    <s v="AÇÃO 1: MANTER E AMPLIAR A POLÍTICA DE PROMOÇÃO E DIVULGAÇÃO DAS AÇÕES CULTURAIS"/>
    <s v="Expandir a relação dos equipamentos de cultura com a comunidade e incentivar as produções artísticas e culturais, a exemplo de: Cinemamm; Musicamamm; Panteão Itamar Franco; Festival de curtas-metragens ?100 anos do Fórum da Cultura/UFJF?; Projeto U"/>
  </r>
  <r>
    <n v="1782"/>
    <x v="6"/>
    <n v="412"/>
    <s v="Expandir a relação dos equipamentos de cultura com a comunidade e incentivar as produções artísticas e culturais, a exemplo de: Cinemamm; Musicamamm; Panteão Itamar Franco; Festival de curtas-metragens ?100 anos do Fórum da Cultura/UFJF?; Projeto U"/>
    <x v="0"/>
    <s v="Normal"/>
    <x v="4"/>
    <s v="12/10/2022 13:35 h"/>
    <s v="01/01/2026"/>
    <s v="31/12/2026"/>
    <n v="0"/>
    <n v="0"/>
    <n v="0"/>
    <n v="397"/>
    <n v="1"/>
    <x v="0"/>
    <n v="6"/>
    <x v="5"/>
    <s v="AÇÃO 1: MANTER E AMPLIAR A POLÍTICA DE PROMOÇÃO E DIVULGAÇÃO DAS AÇÕES CULTURAIS"/>
    <s v="Expandir a relação dos equipamentos de cultura com a comunidade e incentivar as produções artísticas e culturais, a exemplo de: Cinemamm; Musicamamm; Panteão Itamar Franco; Festival de curtas-metragens ?100 anos do Fórum da Cultura/UFJF?; Projeto U"/>
  </r>
  <r>
    <n v="1783"/>
    <x v="6"/>
    <n v="415"/>
    <s v="Promover a montagem do espetáculo &quot;Operando&quot; da OSPM."/>
    <x v="2"/>
    <s v="Normal"/>
    <x v="0"/>
    <s v="25/02/2024 16:11 h"/>
    <s v="01/01/2022"/>
    <s v="31/12/2022"/>
    <n v="100"/>
    <n v="1"/>
    <n v="1"/>
    <n v="397"/>
    <n v="1"/>
    <x v="0"/>
    <n v="7"/>
    <x v="6"/>
    <s v="AÇÃO 1: MANTER E AMPLIAR A POLÍTICA DE PROMOÇÃO E DIVULGAÇÃO DAS AÇÕES CULTURAIS"/>
    <s v="Promover a montagem do espetáculo &quot;Operando&quot; da OSPM."/>
  </r>
  <r>
    <n v="1784"/>
    <x v="6"/>
    <n v="415"/>
    <s v="Promover a montagem do espetáculo &quot;Operando&quot; da OSPM."/>
    <x v="2"/>
    <s v="Normal"/>
    <x v="1"/>
    <s v="25/02/2024 16:11 h"/>
    <s v="01/01/2023"/>
    <s v="31/12/2023"/>
    <n v="100"/>
    <n v="1"/>
    <n v="1"/>
    <n v="397"/>
    <n v="1"/>
    <x v="0"/>
    <n v="7"/>
    <x v="6"/>
    <s v="AÇÃO 1: MANTER E AMPLIAR A POLÍTICA DE PROMOÇÃO E DIVULGAÇÃO DAS AÇÕES CULTURAIS"/>
    <s v="Promover a montagem do espetáculo &quot;Operando&quot; da OSPM."/>
  </r>
  <r>
    <n v="1785"/>
    <x v="6"/>
    <n v="417"/>
    <s v="Criação ou reestruturação e manutenção de sites para os órgãos executores e estáveis vinculados à PROCULT"/>
    <x v="2"/>
    <s v="Normal"/>
    <x v="0"/>
    <s v="25/02/2024 16:11 h"/>
    <s v="01/01/2022"/>
    <s v="31/12/2022"/>
    <n v="100"/>
    <n v="1"/>
    <n v="1"/>
    <n v="397"/>
    <n v="1"/>
    <x v="0"/>
    <n v="8"/>
    <x v="7"/>
    <s v="AÇÃO 1: MANTER E AMPLIAR A POLÍTICA DE PROMOÇÃO E DIVULGAÇÃO DAS AÇÕES CULTURAIS"/>
    <s v="Criação ou reestruturação e manutenção de sites para os órgãos executores e estáveis vinculados à PROCULT"/>
  </r>
  <r>
    <n v="1786"/>
    <x v="6"/>
    <n v="417"/>
    <s v="Criação ou reestruturação e manutenção de sites para os órgãos executores e estáveis vinculados à PROCULT"/>
    <x v="2"/>
    <s v="Normal"/>
    <x v="1"/>
    <s v="25/02/2024 16:11 h"/>
    <s v="01/01/2023"/>
    <s v="31/12/2023"/>
    <n v="100"/>
    <n v="1"/>
    <n v="1"/>
    <n v="397"/>
    <n v="1"/>
    <x v="0"/>
    <n v="8"/>
    <x v="7"/>
    <s v="AÇÃO 1: MANTER E AMPLIAR A POLÍTICA DE PROMOÇÃO E DIVULGAÇÃO DAS AÇÕES CULTURAIS"/>
    <s v="Criação ou reestruturação e manutenção de sites para os órgãos executores e estáveis vinculados à PROCULT"/>
  </r>
  <r>
    <n v="1787"/>
    <x v="6"/>
    <n v="417"/>
    <s v="Criação ou reestruturação e manutenção de sites para os órgãos executores e estáveis vinculados à PROCULT"/>
    <x v="0"/>
    <s v="Normal"/>
    <x v="2"/>
    <s v="12/10/2022 13:37 h"/>
    <s v="01/01/2024"/>
    <s v="31/12/2024"/>
    <n v="0"/>
    <n v="0"/>
    <n v="0"/>
    <n v="397"/>
    <n v="1"/>
    <x v="0"/>
    <n v="8"/>
    <x v="7"/>
    <s v="AÇÃO 1: MANTER E AMPLIAR A POLÍTICA DE PROMOÇÃO E DIVULGAÇÃO DAS AÇÕES CULTURAIS"/>
    <s v="Criação ou reestruturação e manutenção de sites para os órgãos executores e estáveis vinculados à PROCULT"/>
  </r>
  <r>
    <n v="1788"/>
    <x v="6"/>
    <n v="417"/>
    <s v="Criação ou reestruturação e manutenção de sites para os órgãos executores e estáveis vinculados à PROCULT"/>
    <x v="0"/>
    <s v="Normal"/>
    <x v="3"/>
    <s v="12/10/2022 13:37 h"/>
    <s v="01/01/2025"/>
    <s v="31/12/2025"/>
    <n v="0"/>
    <n v="0"/>
    <n v="0"/>
    <n v="397"/>
    <n v="1"/>
    <x v="0"/>
    <n v="8"/>
    <x v="7"/>
    <s v="AÇÃO 1: MANTER E AMPLIAR A POLÍTICA DE PROMOÇÃO E DIVULGAÇÃO DAS AÇÕES CULTURAIS"/>
    <s v="Criação ou reestruturação e manutenção de sites para os órgãos executores e estáveis vinculados à PROCULT"/>
  </r>
  <r>
    <n v="1789"/>
    <x v="6"/>
    <n v="417"/>
    <s v="Criação ou reestruturação e manutenção de sites para os órgãos executores e estáveis vinculados à PROCULT"/>
    <x v="0"/>
    <s v="Normal"/>
    <x v="4"/>
    <s v="12/10/2022 13:37 h"/>
    <s v="01/01/2026"/>
    <s v="31/12/2026"/>
    <n v="0"/>
    <n v="0"/>
    <n v="0"/>
    <n v="397"/>
    <n v="1"/>
    <x v="0"/>
    <n v="8"/>
    <x v="7"/>
    <s v="AÇÃO 1: MANTER E AMPLIAR A POLÍTICA DE PROMOÇÃO E DIVULGAÇÃO DAS AÇÕES CULTURAIS"/>
    <s v="Criação ou reestruturação e manutenção de sites para os órgãos executores e estáveis vinculados à PROCULT"/>
  </r>
  <r>
    <n v="1790"/>
    <x v="6"/>
    <n v="421"/>
    <s v="Consolidar as atividades de digitalização e tratamento de acervo e arquivos do Museu de Arte Murilo Mendes (MAMM), Memorial da República Presidente Itamar Franco (MRPIF), Fórum da Cultura, Cine-Theatro Central (CTC), Museu de Arqueologia e Etnologia A"/>
    <x v="2"/>
    <s v="Normal"/>
    <x v="0"/>
    <s v="25/02/2024 16:11 h"/>
    <s v="01/01/2022"/>
    <s v="31/12/2022"/>
    <n v="100"/>
    <n v="1"/>
    <n v="1"/>
    <n v="420"/>
    <n v="2"/>
    <x v="1"/>
    <n v="1"/>
    <x v="0"/>
    <s v="AÇÃO 2: DIGITALIZAR E DISPONIBILIZAR AS COLEÇÕES CIENTÍFICAS, CULTURAIS E ARTÍSTICAS SOB A GUARDA DA UFJF"/>
    <s v="Consolidar as atividades de digitalização e tratamento de acervo e arquivos do Museu de Arte Murilo Mendes (MAMM), Memorial da República Presidente Itamar Franco (MRPIF), Fórum da Cultura, Cine-Theatro Central (CTC), Museu de Arqueologia e Etnologia A"/>
  </r>
  <r>
    <n v="1791"/>
    <x v="6"/>
    <n v="421"/>
    <s v="Consolidar as atividades de digitalização e tratamento de acervo e arquivos do Museu de Arte Murilo Mendes (MAMM), Memorial da República Presidente Itamar Franco (MRPIF), Fórum da Cultura, Cine-Theatro Central (CTC), Museu de Arqueologia e Etnologia A"/>
    <x v="2"/>
    <s v="Normal"/>
    <x v="1"/>
    <s v="25/02/2024 16:11 h"/>
    <s v="01/01/2023"/>
    <s v="31/12/2023"/>
    <n v="100"/>
    <n v="1"/>
    <n v="1"/>
    <n v="420"/>
    <n v="2"/>
    <x v="1"/>
    <n v="1"/>
    <x v="0"/>
    <s v="AÇÃO 2: DIGITALIZAR E DISPONIBILIZAR AS COLEÇÕES CIENTÍFICAS, CULTURAIS E ARTÍSTICAS SOB A GUARDA DA UFJF"/>
    <s v="Consolidar as atividades de digitalização e tratamento de acervo e arquivos do Museu de Arte Murilo Mendes (MAMM), Memorial da República Presidente Itamar Franco (MRPIF), Fórum da Cultura, Cine-Theatro Central (CTC), Museu de Arqueologia e Etnologia A"/>
  </r>
  <r>
    <n v="1792"/>
    <x v="6"/>
    <n v="421"/>
    <s v="Consolidar as atividades de digitalização e tratamento de acervo e arquivos do Museu de Arte Murilo Mendes (MAMM), Memorial da República Presidente Itamar Franco (MRPIF), Fórum da Cultura, Cine-Theatro Central (CTC), Museu de Arqueologia e Etnologia A"/>
    <x v="0"/>
    <s v="Normal"/>
    <x v="2"/>
    <s v="12/10/2022 14:59 h"/>
    <s v="01/01/2024"/>
    <s v="31/12/2024"/>
    <n v="0"/>
    <n v="0"/>
    <n v="0"/>
    <n v="420"/>
    <n v="2"/>
    <x v="1"/>
    <n v="1"/>
    <x v="0"/>
    <s v="AÇÃO 2: DIGITALIZAR E DISPONIBILIZAR AS COLEÇÕES CIENTÍFICAS, CULTURAIS E ARTÍSTICAS SOB A GUARDA DA UFJF"/>
    <s v="Consolidar as atividades de digitalização e tratamento de acervo e arquivos do Museu de Arte Murilo Mendes (MAMM), Memorial da República Presidente Itamar Franco (MRPIF), Fórum da Cultura, Cine-Theatro Central (CTC), Museu de Arqueologia e Etnologia A"/>
  </r>
  <r>
    <n v="1793"/>
    <x v="6"/>
    <n v="421"/>
    <s v="Consolidar as atividades de digitalização e tratamento de acervo e arquivos do Museu de Arte Murilo Mendes (MAMM), Memorial da República Presidente Itamar Franco (MRPIF), Fórum da Cultura, Cine-Theatro Central (CTC), Museu de Arqueologia e Etnologia A"/>
    <x v="0"/>
    <s v="Normal"/>
    <x v="3"/>
    <s v="12/10/2022 14:59 h"/>
    <s v="01/01/2025"/>
    <s v="31/12/2025"/>
    <n v="0"/>
    <n v="0"/>
    <n v="0"/>
    <n v="420"/>
    <n v="2"/>
    <x v="1"/>
    <n v="1"/>
    <x v="0"/>
    <s v="AÇÃO 2: DIGITALIZAR E DISPONIBILIZAR AS COLEÇÕES CIENTÍFICAS, CULTURAIS E ARTÍSTICAS SOB A GUARDA DA UFJF"/>
    <s v="Consolidar as atividades de digitalização e tratamento de acervo e arquivos do Museu de Arte Murilo Mendes (MAMM), Memorial da República Presidente Itamar Franco (MRPIF), Fórum da Cultura, Cine-Theatro Central (CTC), Museu de Arqueologia e Etnologia A"/>
  </r>
  <r>
    <n v="1794"/>
    <x v="6"/>
    <n v="421"/>
    <s v="Consolidar as atividades de digitalização e tratamento de acervo e arquivos do Museu de Arte Murilo Mendes (MAMM), Memorial da República Presidente Itamar Franco (MRPIF), Fórum da Cultura, Cine-Theatro Central (CTC), Museu de Arqueologia e Etnologia A"/>
    <x v="0"/>
    <s v="Normal"/>
    <x v="4"/>
    <s v="12/10/2022 14:59 h"/>
    <s v="01/01/2026"/>
    <s v="31/12/2026"/>
    <n v="0"/>
    <n v="0"/>
    <n v="0"/>
    <n v="420"/>
    <n v="2"/>
    <x v="1"/>
    <n v="1"/>
    <x v="0"/>
    <s v="AÇÃO 2: DIGITALIZAR E DISPONIBILIZAR AS COLEÇÕES CIENTÍFICAS, CULTURAIS E ARTÍSTICAS SOB A GUARDA DA UFJF"/>
    <s v="Consolidar as atividades de digitalização e tratamento de acervo e arquivos do Museu de Arte Murilo Mendes (MAMM), Memorial da República Presidente Itamar Franco (MRPIF), Fórum da Cultura, Cine-Theatro Central (CTC), Museu de Arqueologia e Etnologia A"/>
  </r>
  <r>
    <n v="1795"/>
    <x v="6"/>
    <n v="424"/>
    <s v="Dar prosseguimento e fortalecer as ações de cultura, gestão documental, memória e patrimônio em interface com as ações de pesquisa, ensino e extensão."/>
    <x v="2"/>
    <s v="Normal"/>
    <x v="0"/>
    <s v="25/02/2024 16:11 h"/>
    <s v="01/01/2022"/>
    <s v="31/12/2022"/>
    <n v="100"/>
    <n v="1"/>
    <n v="1"/>
    <n v="420"/>
    <n v="2"/>
    <x v="1"/>
    <n v="2"/>
    <x v="1"/>
    <s v="AÇÃO 2: DIGITALIZAR E DISPONIBILIZAR AS COLEÇÕES CIENTÍFICAS, CULTURAIS E ARTÍSTICAS SOB A GUARDA DA UFJF"/>
    <s v="Dar prosseguimento e fortalecer as ações de cultura, gestão documental, memória e patrimônio em interface com as ações de pesquisa, ensino e extensão."/>
  </r>
  <r>
    <n v="1796"/>
    <x v="6"/>
    <n v="424"/>
    <s v="Dar prosseguimento e fortalecer as ações de cultura, gestão documental, memória e patrimônio em interface com as ações de pesquisa, ensino e extensão."/>
    <x v="2"/>
    <s v="Normal"/>
    <x v="1"/>
    <s v="25/02/2024 16:11 h"/>
    <s v="01/01/2023"/>
    <s v="31/12/2023"/>
    <n v="100"/>
    <n v="1"/>
    <n v="1"/>
    <n v="420"/>
    <n v="2"/>
    <x v="1"/>
    <n v="2"/>
    <x v="1"/>
    <s v="AÇÃO 2: DIGITALIZAR E DISPONIBILIZAR AS COLEÇÕES CIENTÍFICAS, CULTURAIS E ARTÍSTICAS SOB A GUARDA DA UFJF"/>
    <s v="Dar prosseguimento e fortalecer as ações de cultura, gestão documental, memória e patrimônio em interface com as ações de pesquisa, ensino e extensão."/>
  </r>
  <r>
    <n v="1797"/>
    <x v="6"/>
    <n v="424"/>
    <s v="Dar prosseguimento e fortalecer as ações de cultura, gestão documental, memória e patrimônio em interface com as ações de pesquisa, ensino e extensão."/>
    <x v="0"/>
    <s v="Normal"/>
    <x v="2"/>
    <s v="12/10/2022 15:00 h"/>
    <s v="01/01/2024"/>
    <s v="31/12/2024"/>
    <n v="0"/>
    <n v="0"/>
    <n v="0"/>
    <n v="420"/>
    <n v="2"/>
    <x v="1"/>
    <n v="2"/>
    <x v="1"/>
    <s v="AÇÃO 2: DIGITALIZAR E DISPONIBILIZAR AS COLEÇÕES CIENTÍFICAS, CULTURAIS E ARTÍSTICAS SOB A GUARDA DA UFJF"/>
    <s v="Dar prosseguimento e fortalecer as ações de cultura, gestão documental, memória e patrimônio em interface com as ações de pesquisa, ensino e extensão."/>
  </r>
  <r>
    <n v="1798"/>
    <x v="6"/>
    <n v="424"/>
    <s v="Dar prosseguimento e fortalecer as ações de cultura, gestão documental, memória e patrimônio em interface com as ações de pesquisa, ensino e extensão."/>
    <x v="0"/>
    <s v="Normal"/>
    <x v="3"/>
    <s v="12/10/2022 15:01 h"/>
    <s v="01/01/2025"/>
    <s v="31/12/2025"/>
    <n v="0"/>
    <n v="0"/>
    <n v="0"/>
    <n v="420"/>
    <n v="2"/>
    <x v="1"/>
    <n v="2"/>
    <x v="1"/>
    <s v="AÇÃO 2: DIGITALIZAR E DISPONIBILIZAR AS COLEÇÕES CIENTÍFICAS, CULTURAIS E ARTÍSTICAS SOB A GUARDA DA UFJF"/>
    <s v="Dar prosseguimento e fortalecer as ações de cultura, gestão documental, memória e patrimônio em interface com as ações de pesquisa, ensino e extensão."/>
  </r>
  <r>
    <n v="1799"/>
    <x v="6"/>
    <n v="424"/>
    <s v="Dar prosseguimento e fortalecer as ações de cultura, gestão documental, memória e patrimônio em interface com as ações de pesquisa, ensino e extensão."/>
    <x v="0"/>
    <s v="Normal"/>
    <x v="4"/>
    <s v="12/10/2022 15:01 h"/>
    <s v="01/01/2026"/>
    <s v="31/12/2026"/>
    <n v="0"/>
    <n v="0"/>
    <n v="0"/>
    <n v="420"/>
    <n v="2"/>
    <x v="1"/>
    <n v="2"/>
    <x v="1"/>
    <s v="AÇÃO 2: DIGITALIZAR E DISPONIBILIZAR AS COLEÇÕES CIENTÍFICAS, CULTURAIS E ARTÍSTICAS SOB A GUARDA DA UFJF"/>
    <s v="Dar prosseguimento e fortalecer as ações de cultura, gestão documental, memória e patrimônio em interface com as ações de pesquisa, ensino e extensão."/>
  </r>
  <r>
    <n v="1800"/>
    <x v="6"/>
    <n v="427"/>
    <s v="Buscar parcerias internas e externas para colaborar com a sistematização, o estudo e a difusão de procedimentos relativos à guarda, preservação e acessibilidade do acervo documental."/>
    <x v="2"/>
    <s v="Normal"/>
    <x v="0"/>
    <s v="25/02/2024 16:11 h"/>
    <s v="01/01/2022"/>
    <s v="31/12/2022"/>
    <n v="100"/>
    <n v="1"/>
    <n v="1"/>
    <n v="420"/>
    <n v="2"/>
    <x v="1"/>
    <n v="3"/>
    <x v="2"/>
    <s v="AÇÃO 2: DIGITALIZAR E DISPONIBILIZAR AS COLEÇÕES CIENTÍFICAS, CULTURAIS E ARTÍSTICAS SOB A GUARDA DA UFJF"/>
    <s v="Buscar parcerias internas e externas para colaborar com a sistematização, o estudo e a difusão de procedimentos relativos à guarda, preservação e acessibilidade do acervo documental."/>
  </r>
  <r>
    <n v="1801"/>
    <x v="6"/>
    <n v="427"/>
    <s v="Buscar parcerias internas e externas para colaborar com a sistematização, o estudo e a difusão de procedimentos relativos à guarda, preservação e acessibilidade do acervo documental."/>
    <x v="2"/>
    <s v="Normal"/>
    <x v="1"/>
    <s v="25/02/2024 16:11 h"/>
    <s v="01/01/2023"/>
    <s v="31/12/2023"/>
    <n v="100"/>
    <n v="1"/>
    <n v="1"/>
    <n v="420"/>
    <n v="2"/>
    <x v="1"/>
    <n v="3"/>
    <x v="2"/>
    <s v="AÇÃO 2: DIGITALIZAR E DISPONIBILIZAR AS COLEÇÕES CIENTÍFICAS, CULTURAIS E ARTÍSTICAS SOB A GUARDA DA UFJF"/>
    <s v="Buscar parcerias internas e externas para colaborar com a sistematização, o estudo e a difusão de procedimentos relativos à guarda, preservação e acessibilidade do acervo documental."/>
  </r>
  <r>
    <n v="1802"/>
    <x v="6"/>
    <n v="427"/>
    <s v="Buscar parcerias internas e externas para colaborar com a sistematização, o estudo e a difusão de procedimentos relativos à guarda, preservação e acessibilidade do acervo documental."/>
    <x v="0"/>
    <s v="Normal"/>
    <x v="2"/>
    <s v="12/10/2022 15:02 h"/>
    <s v="01/01/2024"/>
    <s v="31/12/2024"/>
    <n v="0"/>
    <n v="0"/>
    <n v="0"/>
    <n v="420"/>
    <n v="2"/>
    <x v="1"/>
    <n v="3"/>
    <x v="2"/>
    <s v="AÇÃO 2: DIGITALIZAR E DISPONIBILIZAR AS COLEÇÕES CIENTÍFICAS, CULTURAIS E ARTÍSTICAS SOB A GUARDA DA UFJF"/>
    <s v="Buscar parcerias internas e externas para colaborar com a sistematização, o estudo e a difusão de procedimentos relativos à guarda, preservação e acessibilidade do acervo documental."/>
  </r>
  <r>
    <n v="1803"/>
    <x v="6"/>
    <n v="427"/>
    <s v="Buscar parcerias internas e externas para colaborar com a sistematização, o estudo e a difusão de procedimentos relativos à guarda, preservação e acessibilidade do acervo documental."/>
    <x v="0"/>
    <s v="Normal"/>
    <x v="3"/>
    <s v="12/10/2022 15:03 h"/>
    <s v="01/01/2025"/>
    <s v="31/12/2025"/>
    <n v="0"/>
    <n v="0"/>
    <n v="0"/>
    <n v="420"/>
    <n v="2"/>
    <x v="1"/>
    <n v="3"/>
    <x v="2"/>
    <s v="AÇÃO 2: DIGITALIZAR E DISPONIBILIZAR AS COLEÇÕES CIENTÍFICAS, CULTURAIS E ARTÍSTICAS SOB A GUARDA DA UFJF"/>
    <s v="Buscar parcerias internas e externas para colaborar com a sistematização, o estudo e a difusão de procedimentos relativos à guarda, preservação e acessibilidade do acervo documental."/>
  </r>
  <r>
    <n v="1804"/>
    <x v="6"/>
    <n v="427"/>
    <s v="Buscar parcerias internas e externas para colaborar com a sistematização, o estudo e a difusão de procedimentos relativos à guarda, preservação e acessibilidade do acervo documental."/>
    <x v="0"/>
    <s v="Normal"/>
    <x v="4"/>
    <s v="12/10/2022 15:03 h"/>
    <s v="01/01/2026"/>
    <s v="31/12/2026"/>
    <n v="0"/>
    <n v="0"/>
    <n v="0"/>
    <n v="420"/>
    <n v="2"/>
    <x v="1"/>
    <n v="3"/>
    <x v="2"/>
    <s v="AÇÃO 2: DIGITALIZAR E DISPONIBILIZAR AS COLEÇÕES CIENTÍFICAS, CULTURAIS E ARTÍSTICAS SOB A GUARDA DA UFJF"/>
    <s v="Buscar parcerias internas e externas para colaborar com a sistematização, o estudo e a difusão de procedimentos relativos à guarda, preservação e acessibilidade do acervo documental."/>
  </r>
  <r>
    <n v="1805"/>
    <x v="6"/>
    <n v="430"/>
    <s v="Promover seminários e exposições nos equipamentos culturais, de acordo com sua missão, e concluir o processo de digitalização dos acervos"/>
    <x v="2"/>
    <s v="Normal"/>
    <x v="0"/>
    <s v="25/02/2024 16:11 h"/>
    <s v="01/01/2022"/>
    <s v="31/12/2022"/>
    <n v="100"/>
    <n v="1"/>
    <n v="1"/>
    <n v="420"/>
    <n v="2"/>
    <x v="1"/>
    <n v="4"/>
    <x v="3"/>
    <s v="AÇÃO 2: DIGITALIZAR E DISPONIBILIZAR AS COLEÇÕES CIENTÍFICAS, CULTURAIS E ARTÍSTICAS SOB A GUARDA DA UFJF"/>
    <s v="Promover seminários e exposições nos equipamentos culturais, de acordo com sua missão, e concluir o processo de digitalização dos acervos"/>
  </r>
  <r>
    <n v="1806"/>
    <x v="6"/>
    <n v="430"/>
    <s v="Promover seminários e exposições nos equipamentos culturais, de acordo com sua missão, e concluir o processo de digitalização dos acervos"/>
    <x v="2"/>
    <s v="Normal"/>
    <x v="1"/>
    <s v="25/02/2024 16:11 h"/>
    <s v="01/01/2023"/>
    <s v="31/12/2023"/>
    <n v="100"/>
    <n v="1"/>
    <n v="1"/>
    <n v="420"/>
    <n v="2"/>
    <x v="1"/>
    <n v="4"/>
    <x v="3"/>
    <s v="AÇÃO 2: DIGITALIZAR E DISPONIBILIZAR AS COLEÇÕES CIENTÍFICAS, CULTURAIS E ARTÍSTICAS SOB A GUARDA DA UFJF"/>
    <s v="Promover seminários e exposições nos equipamentos culturais, de acordo com sua missão, e concluir o processo de digitalização dos acervos"/>
  </r>
  <r>
    <n v="1807"/>
    <x v="6"/>
    <n v="430"/>
    <s v="Promover seminários e exposições nos equipamentos culturais, de acordo com sua missão, e concluir o processo de digitalização dos acervos"/>
    <x v="0"/>
    <s v="Normal"/>
    <x v="2"/>
    <s v="12/10/2022 15:04 h"/>
    <s v="01/01/2024"/>
    <s v="31/12/2024"/>
    <n v="0"/>
    <n v="0"/>
    <n v="0"/>
    <n v="420"/>
    <n v="2"/>
    <x v="1"/>
    <n v="4"/>
    <x v="3"/>
    <s v="AÇÃO 2: DIGITALIZAR E DISPONIBILIZAR AS COLEÇÕES CIENTÍFICAS, CULTURAIS E ARTÍSTICAS SOB A GUARDA DA UFJF"/>
    <s v="Promover seminários e exposições nos equipamentos culturais, de acordo com sua missão, e concluir o processo de digitalização dos acervos"/>
  </r>
  <r>
    <n v="1808"/>
    <x v="6"/>
    <n v="430"/>
    <s v="Promover seminários e exposições nos equipamentos culturais, de acordo com sua missão, e concluir o processo de digitalização dos acervos"/>
    <x v="0"/>
    <s v="Normal"/>
    <x v="3"/>
    <s v="12/10/2022 15:04 h"/>
    <s v="01/01/2025"/>
    <s v="31/12/2025"/>
    <n v="0"/>
    <n v="0"/>
    <n v="0"/>
    <n v="420"/>
    <n v="2"/>
    <x v="1"/>
    <n v="4"/>
    <x v="3"/>
    <s v="AÇÃO 2: DIGITALIZAR E DISPONIBILIZAR AS COLEÇÕES CIENTÍFICAS, CULTURAIS E ARTÍSTICAS SOB A GUARDA DA UFJF"/>
    <s v="Promover seminários e exposições nos equipamentos culturais, de acordo com sua missão, e concluir o processo de digitalização dos acervos"/>
  </r>
  <r>
    <n v="1809"/>
    <x v="6"/>
    <n v="430"/>
    <s v="Promover seminários e exposições nos equipamentos culturais, de acordo com sua missão, e concluir o processo de digitalização dos acervos"/>
    <x v="0"/>
    <s v="Normal"/>
    <x v="4"/>
    <s v="12/10/2022 15:04 h"/>
    <s v="01/01/2026"/>
    <s v="31/12/2026"/>
    <n v="0"/>
    <n v="0"/>
    <n v="0"/>
    <n v="420"/>
    <n v="2"/>
    <x v="1"/>
    <n v="4"/>
    <x v="3"/>
    <s v="AÇÃO 2: DIGITALIZAR E DISPONIBILIZAR AS COLEÇÕES CIENTÍFICAS, CULTURAIS E ARTÍSTICAS SOB A GUARDA DA UFJF"/>
    <s v="Promover seminários e exposições nos equipamentos culturais, de acordo com sua missão, e concluir o processo de digitalização dos acervos"/>
  </r>
  <r>
    <n v="1810"/>
    <x v="6"/>
    <n v="434"/>
    <s v="Dar continuidade à realização de exposições artísticas no Espaço Reitoria com a revitalização do espaço"/>
    <x v="2"/>
    <s v="Normal"/>
    <x v="0"/>
    <s v="25/02/2024 16:11 h"/>
    <s v="01/01/2022"/>
    <s v="31/12/2022"/>
    <n v="100"/>
    <n v="1"/>
    <n v="1"/>
    <n v="433"/>
    <n v="3"/>
    <x v="2"/>
    <n v="1"/>
    <x v="0"/>
    <s v="AÇÃO 3: FOMENTAR AS GALERIAS DE ARTE ADMINISTRADAS DIRETAMENTE PELA PRÓ-REITORIA DE CULTURA."/>
    <s v="Dar continuidade à realização de exposições artísticas no Espaço Reitoria com a revitalização do espaço"/>
  </r>
  <r>
    <n v="1811"/>
    <x v="6"/>
    <n v="434"/>
    <s v="Dar continuidade à realização de exposições artísticas no Espaço Reitoria com a revitalização do espaço"/>
    <x v="2"/>
    <s v="Normal"/>
    <x v="1"/>
    <s v="25/02/2024 16:12 h"/>
    <s v="01/01/2023"/>
    <s v="31/12/2023"/>
    <n v="100"/>
    <n v="1"/>
    <n v="1"/>
    <n v="433"/>
    <n v="3"/>
    <x v="2"/>
    <n v="1"/>
    <x v="0"/>
    <s v="AÇÃO 3: FOMENTAR AS GALERIAS DE ARTE ADMINISTRADAS DIRETAMENTE PELA PRÓ-REITORIA DE CULTURA."/>
    <s v="Dar continuidade à realização de exposições artísticas no Espaço Reitoria com a revitalização do espaço"/>
  </r>
  <r>
    <n v="1812"/>
    <x v="6"/>
    <n v="434"/>
    <s v="Dar continuidade à realização de exposições artísticas no Espaço Reitoria com a revitalização do espaço"/>
    <x v="0"/>
    <s v="Normal"/>
    <x v="2"/>
    <s v="12/10/2022 15:06 h"/>
    <s v="01/01/2024"/>
    <s v="31/12/2024"/>
    <n v="0"/>
    <n v="0"/>
    <n v="0"/>
    <n v="433"/>
    <n v="3"/>
    <x v="2"/>
    <n v="1"/>
    <x v="0"/>
    <s v="AÇÃO 3: FOMENTAR AS GALERIAS DE ARTE ADMINISTRADAS DIRETAMENTE PELA PRÓ-REITORIA DE CULTURA."/>
    <s v="Dar continuidade à realização de exposições artísticas no Espaço Reitoria com a revitalização do espaço"/>
  </r>
  <r>
    <n v="1813"/>
    <x v="6"/>
    <n v="434"/>
    <s v="Dar continuidade à realização de exposições artísticas no Espaço Reitoria com a revitalização do espaço"/>
    <x v="0"/>
    <s v="Normal"/>
    <x v="3"/>
    <s v="12/10/2022 15:06 h"/>
    <s v="01/01/2025"/>
    <s v="31/12/2025"/>
    <n v="0"/>
    <n v="0"/>
    <n v="0"/>
    <n v="433"/>
    <n v="3"/>
    <x v="2"/>
    <n v="1"/>
    <x v="0"/>
    <s v="AÇÃO 3: FOMENTAR AS GALERIAS DE ARTE ADMINISTRADAS DIRETAMENTE PELA PRÓ-REITORIA DE CULTURA."/>
    <s v="Dar continuidade à realização de exposições artísticas no Espaço Reitoria com a revitalização do espaço"/>
  </r>
  <r>
    <n v="1814"/>
    <x v="6"/>
    <n v="434"/>
    <s v="Dar continuidade à realização de exposições artísticas no Espaço Reitoria com a revitalização do espaço"/>
    <x v="0"/>
    <s v="Normal"/>
    <x v="4"/>
    <s v="12/10/2022 15:06 h"/>
    <s v="01/01/2026"/>
    <s v="31/12/2026"/>
    <n v="0"/>
    <n v="0"/>
    <n v="0"/>
    <n v="433"/>
    <n v="3"/>
    <x v="2"/>
    <n v="1"/>
    <x v="0"/>
    <s v="AÇÃO 3: FOMENTAR AS GALERIAS DE ARTE ADMINISTRADAS DIRETAMENTE PELA PRÓ-REITORIA DE CULTURA."/>
    <s v="Dar continuidade à realização de exposições artísticas no Espaço Reitoria com a revitalização do espaço"/>
  </r>
  <r>
    <n v="1815"/>
    <x v="6"/>
    <n v="437"/>
    <s v="Dar continuidade à realização de exposições temáticas e conceituais nas Galerias Tchóre, Mehtl?on e Tlegapé na casa-sede do Jardim Botânico"/>
    <x v="2"/>
    <s v="Normal"/>
    <x v="0"/>
    <s v="25/02/2024 16:12 h"/>
    <s v="01/01/2022"/>
    <s v="31/12/2022"/>
    <n v="100"/>
    <n v="1"/>
    <n v="1"/>
    <n v="433"/>
    <n v="3"/>
    <x v="2"/>
    <n v="2"/>
    <x v="1"/>
    <s v="AÇÃO 3: FOMENTAR AS GALERIAS DE ARTE ADMINISTRADAS DIRETAMENTE PELA PRÓ-REITORIA DE CULTURA."/>
    <s v="Dar continuidade à realização de exposições temáticas e conceituais nas Galerias Tchóre, Mehtl?on e Tlegapé na casa-sede do Jardim Botânico"/>
  </r>
  <r>
    <n v="1816"/>
    <x v="6"/>
    <n v="437"/>
    <s v="Dar continuidade à realização de exposições temáticas e conceituais nas Galerias Tchóre, Mehtl?on e Tlegapé na casa-sede do Jardim Botânico"/>
    <x v="2"/>
    <s v="Normal"/>
    <x v="1"/>
    <s v="25/02/2024 16:12 h"/>
    <s v="01/01/2023"/>
    <s v="31/12/2023"/>
    <n v="100"/>
    <n v="1"/>
    <n v="1"/>
    <n v="433"/>
    <n v="3"/>
    <x v="2"/>
    <n v="2"/>
    <x v="1"/>
    <s v="AÇÃO 3: FOMENTAR AS GALERIAS DE ARTE ADMINISTRADAS DIRETAMENTE PELA PRÓ-REITORIA DE CULTURA."/>
    <s v="Dar continuidade à realização de exposições temáticas e conceituais nas Galerias Tchóre, Mehtl?on e Tlegapé na casa-sede do Jardim Botânico"/>
  </r>
  <r>
    <n v="1817"/>
    <x v="6"/>
    <n v="437"/>
    <s v="Dar continuidade à realização de exposições temáticas e conceituais nas Galerias Tchóre, Mehtl?on e Tlegapé na casa-sede do Jardim Botânico"/>
    <x v="0"/>
    <s v="Normal"/>
    <x v="2"/>
    <s v="12/10/2022 15:07 h"/>
    <s v="01/01/2024"/>
    <s v="31/12/2024"/>
    <n v="0"/>
    <n v="0"/>
    <n v="0"/>
    <n v="433"/>
    <n v="3"/>
    <x v="2"/>
    <n v="2"/>
    <x v="1"/>
    <s v="AÇÃO 3: FOMENTAR AS GALERIAS DE ARTE ADMINISTRADAS DIRETAMENTE PELA PRÓ-REITORIA DE CULTURA."/>
    <s v="Dar continuidade à realização de exposições temáticas e conceituais nas Galerias Tchóre, Mehtl?on e Tlegapé na casa-sede do Jardim Botânico"/>
  </r>
  <r>
    <n v="1818"/>
    <x v="6"/>
    <n v="437"/>
    <s v="Dar continuidade à realização de exposições temáticas e conceituais nas Galerias Tchóre, Mehtl?on e Tlegapé na casa-sede do Jardim Botânico"/>
    <x v="0"/>
    <s v="Normal"/>
    <x v="3"/>
    <s v="12/10/2022 15:08 h"/>
    <s v="01/01/2025"/>
    <s v="31/12/2025"/>
    <n v="0"/>
    <n v="0"/>
    <n v="0"/>
    <n v="433"/>
    <n v="3"/>
    <x v="2"/>
    <n v="2"/>
    <x v="1"/>
    <s v="AÇÃO 3: FOMENTAR AS GALERIAS DE ARTE ADMINISTRADAS DIRETAMENTE PELA PRÓ-REITORIA DE CULTURA."/>
    <s v="Dar continuidade à realização de exposições temáticas e conceituais nas Galerias Tchóre, Mehtl?on e Tlegapé na casa-sede do Jardim Botânico"/>
  </r>
  <r>
    <n v="1819"/>
    <x v="6"/>
    <n v="437"/>
    <s v="Dar continuidade à realização de exposições temáticas e conceituais nas Galerias Tchóre, Mehtl?on e Tlegapé na casa-sede do Jardim Botânico"/>
    <x v="0"/>
    <s v="Normal"/>
    <x v="4"/>
    <s v="12/10/2022 15:08 h"/>
    <s v="01/01/2026"/>
    <s v="31/12/2026"/>
    <n v="0"/>
    <n v="0"/>
    <n v="0"/>
    <n v="433"/>
    <n v="3"/>
    <x v="2"/>
    <n v="2"/>
    <x v="1"/>
    <s v="AÇÃO 3: FOMENTAR AS GALERIAS DE ARTE ADMINISTRADAS DIRETAMENTE PELA PRÓ-REITORIA DE CULTURA."/>
    <s v="Dar continuidade à realização de exposições temáticas e conceituais nas Galerias Tchóre, Mehtl?on e Tlegapé na casa-sede do Jardim Botânico"/>
  </r>
  <r>
    <n v="1820"/>
    <x v="6"/>
    <n v="440"/>
    <s v="Implementar a Galeria Hélio Fadel, no corredor das secretarias das Pró-reitorias, com exposições científico-didáticas"/>
    <x v="0"/>
    <s v="Normal"/>
    <x v="0"/>
    <s v="12/10/2022 15:08 h"/>
    <s v="01/01/2022"/>
    <s v="31/12/2022"/>
    <n v="0"/>
    <n v="0"/>
    <n v="0"/>
    <n v="433"/>
    <n v="3"/>
    <x v="2"/>
    <n v="3"/>
    <x v="2"/>
    <s v="AÇÃO 3: FOMENTAR AS GALERIAS DE ARTE ADMINISTRADAS DIRETAMENTE PELA PRÓ-REITORIA DE CULTURA."/>
    <s v="Implementar a Galeria Hélio Fadel, no corredor das secretarias das Pró-reitorias, com exposições científico-didáticas"/>
  </r>
  <r>
    <n v="1821"/>
    <x v="6"/>
    <n v="440"/>
    <s v="Implementar a Galeria Hélio Fadel, no corredor das secretarias das Pró-reitorias, com exposições científico-didáticas"/>
    <x v="0"/>
    <s v="Normal"/>
    <x v="1"/>
    <s v="12/10/2022 15:09 h"/>
    <s v="01/01/2023"/>
    <s v="31/12/2023"/>
    <n v="0"/>
    <n v="0"/>
    <n v="0"/>
    <n v="433"/>
    <n v="3"/>
    <x v="2"/>
    <n v="3"/>
    <x v="2"/>
    <s v="AÇÃO 3: FOMENTAR AS GALERIAS DE ARTE ADMINISTRADAS DIRETAMENTE PELA PRÓ-REITORIA DE CULTURA."/>
    <s v="Implementar a Galeria Hélio Fadel, no corredor das secretarias das Pró-reitorias, com exposições científico-didáticas"/>
  </r>
  <r>
    <n v="1822"/>
    <x v="6"/>
    <n v="444"/>
    <s v="Elaborar e executar projetos de combate a incêndio e pânico em todos os equipamentos culturais, de forma a garantir seu funcionamento adequado e respeitando a legislação vigente."/>
    <x v="0"/>
    <s v="Normal"/>
    <x v="0"/>
    <s v="12/10/2022 15:09 h"/>
    <s v="01/01/2022"/>
    <s v="31/12/2022"/>
    <n v="0"/>
    <n v="0"/>
    <n v="0"/>
    <n v="443"/>
    <n v="4"/>
    <x v="3"/>
    <n v="1"/>
    <x v="0"/>
    <s v="AÇÃO 4: APRIMORAR AÇÕES DE SEGURANÇA NOS EQUIPAMENTOS CULTURAIS"/>
    <s v="Elaborar e executar projetos de combate a incêndio e pânico em todos os equipamentos culturais, de forma a garantir seu funcionamento adequado e respeitando a legislação vigente."/>
  </r>
  <r>
    <n v="1823"/>
    <x v="6"/>
    <n v="447"/>
    <s v="Implantar (ou renovar) o Sistema de Segurança por meio de Câmeras de Vigilância e Monitoramento dos espaços culturais."/>
    <x v="2"/>
    <s v="Normal"/>
    <x v="0"/>
    <s v="25/02/2024 16:12 h"/>
    <s v="01/01/2022"/>
    <s v="31/12/2022"/>
    <n v="100"/>
    <n v="1"/>
    <n v="1"/>
    <n v="443"/>
    <n v="4"/>
    <x v="3"/>
    <n v="2"/>
    <x v="1"/>
    <s v="AÇÃO 4: APRIMORAR AÇÕES DE SEGURANÇA NOS EQUIPAMENTOS CULTURAIS"/>
    <s v="Implantar (ou renovar) o Sistema de Segurança por meio de Câmeras de Vigilância e Monitoramento dos espaços culturais."/>
  </r>
  <r>
    <n v="1824"/>
    <x v="6"/>
    <n v="451"/>
    <s v="Concluir a reforma e inaugurar a Escola de Artes Pró?Música;"/>
    <x v="2"/>
    <s v="Normal"/>
    <x v="0"/>
    <s v="25/02/2024 16:12 h"/>
    <s v="01/01/2022"/>
    <s v="31/12/2022"/>
    <n v="100"/>
    <n v="1"/>
    <n v="1"/>
    <n v="450"/>
    <n v="5"/>
    <x v="4"/>
    <n v="1"/>
    <x v="0"/>
    <s v="AÇÃO 5: REALIZAR REFORMAS E OBRAS PARA RENOVAÇÃO, MANUTENÇÃO E ADEQUAÇÃO DOS EQUIPAMENTOS CULTURAIS DA UFJF"/>
    <s v="Concluir a reforma e inaugurar a Escola de Artes Pró?Música;"/>
  </r>
  <r>
    <n v="1825"/>
    <x v="6"/>
    <n v="451"/>
    <s v="Concluir a reforma e inaugurar a Escola de Artes Pró?Música;"/>
    <x v="2"/>
    <s v="Normal"/>
    <x v="1"/>
    <s v="25/02/2024 16:12 h"/>
    <s v="01/01/2023"/>
    <s v="31/12/2023"/>
    <n v="100"/>
    <n v="1"/>
    <n v="1"/>
    <n v="450"/>
    <n v="5"/>
    <x v="4"/>
    <n v="1"/>
    <x v="0"/>
    <s v="AÇÃO 5: REALIZAR REFORMAS E OBRAS PARA RENOVAÇÃO, MANUTENÇÃO E ADEQUAÇÃO DOS EQUIPAMENTOS CULTURAIS DA UFJF"/>
    <s v="Concluir a reforma e inaugurar a Escola de Artes Pró?Música;"/>
  </r>
  <r>
    <n v="1826"/>
    <x v="6"/>
    <n v="451"/>
    <s v="Concluir a reforma e inaugurar a Escola de Artes Pró?Música;"/>
    <x v="0"/>
    <s v="Normal"/>
    <x v="2"/>
    <s v="12/10/2022 15:13 h"/>
    <s v="01/01/2024"/>
    <s v="31/12/2024"/>
    <n v="0"/>
    <n v="0"/>
    <n v="0"/>
    <n v="450"/>
    <n v="5"/>
    <x v="4"/>
    <n v="1"/>
    <x v="0"/>
    <s v="AÇÃO 5: REALIZAR REFORMAS E OBRAS PARA RENOVAÇÃO, MANUTENÇÃO E ADEQUAÇÃO DOS EQUIPAMENTOS CULTURAIS DA UFJF"/>
    <s v="Concluir a reforma e inaugurar a Escola de Artes Pró?Música;"/>
  </r>
  <r>
    <n v="1827"/>
    <x v="6"/>
    <n v="454"/>
    <s v="Adquirir novos equipamentos e instrumentos musicais que permitam a ampliação e o pleno funcionamento dos corpos artísticos da PROCULT."/>
    <x v="0"/>
    <s v="Normal"/>
    <x v="0"/>
    <s v="12/10/2022 15:15 h"/>
    <s v="01/01/2022"/>
    <s v="31/12/2022"/>
    <n v="0"/>
    <n v="0"/>
    <n v="0"/>
    <n v="450"/>
    <n v="5"/>
    <x v="4"/>
    <n v="2"/>
    <x v="1"/>
    <s v="AÇÃO 5: REALIZAR REFORMAS E OBRAS PARA RENOVAÇÃO, MANUTENÇÃO E ADEQUAÇÃO DOS EQUIPAMENTOS CULTURAIS DA UFJF"/>
    <s v="Adquirir novos equipamentos e instrumentos musicais que permitam a ampliação e o pleno funcionamento dos corpos artísticos da PROCULT."/>
  </r>
  <r>
    <n v="1828"/>
    <x v="6"/>
    <n v="454"/>
    <s v="Adquirir novos equipamentos e instrumentos musicais que permitam a ampliação e o pleno funcionamento dos corpos artísticos da PROCULT."/>
    <x v="0"/>
    <s v="Normal"/>
    <x v="1"/>
    <s v="12/10/2022 15:15 h"/>
    <s v="01/01/2023"/>
    <s v="31/12/2023"/>
    <n v="0"/>
    <n v="0"/>
    <n v="0"/>
    <n v="450"/>
    <n v="5"/>
    <x v="4"/>
    <n v="2"/>
    <x v="1"/>
    <s v="AÇÃO 5: REALIZAR REFORMAS E OBRAS PARA RENOVAÇÃO, MANUTENÇÃO E ADEQUAÇÃO DOS EQUIPAMENTOS CULTURAIS DA UFJF"/>
    <s v="Adquirir novos equipamentos e instrumentos musicais que permitam a ampliação e o pleno funcionamento dos corpos artísticos da PROCULT."/>
  </r>
  <r>
    <n v="1829"/>
    <x v="6"/>
    <n v="454"/>
    <s v="Adquirir novos equipamentos e instrumentos musicais que permitam a ampliação e o pleno funcionamento dos corpos artísticos da PROCULT."/>
    <x v="0"/>
    <s v="Normal"/>
    <x v="2"/>
    <s v="12/10/2022 15:15 h"/>
    <s v="01/01/2024"/>
    <s v="31/12/2024"/>
    <n v="0"/>
    <n v="0"/>
    <n v="0"/>
    <n v="450"/>
    <n v="5"/>
    <x v="4"/>
    <n v="2"/>
    <x v="1"/>
    <s v="AÇÃO 5: REALIZAR REFORMAS E OBRAS PARA RENOVAÇÃO, MANUTENÇÃO E ADEQUAÇÃO DOS EQUIPAMENTOS CULTURAIS DA UFJF"/>
    <s v="Adquirir novos equipamentos e instrumentos musicais que permitam a ampliação e o pleno funcionamento dos corpos artísticos da PROCULT."/>
  </r>
  <r>
    <n v="1830"/>
    <x v="6"/>
    <n v="456"/>
    <s v="Reformar e estruturar o Teatro do Fórum da Cultura"/>
    <x v="0"/>
    <s v="Normal"/>
    <x v="4"/>
    <s v="12/10/2022 15:16 h"/>
    <s v="01/01/2026"/>
    <s v="31/12/2026"/>
    <n v="0"/>
    <n v="0"/>
    <n v="0"/>
    <n v="450"/>
    <n v="5"/>
    <x v="4"/>
    <n v="3"/>
    <x v="2"/>
    <s v="AÇÃO 5: REALIZAR REFORMAS E OBRAS PARA RENOVAÇÃO, MANUTENÇÃO E ADEQUAÇÃO DOS EQUIPAMENTOS CULTURAIS DA UFJF"/>
    <s v="Reformar e estruturar o Teatro do Fórum da Cultura"/>
  </r>
  <r>
    <n v="1831"/>
    <x v="6"/>
    <n v="459"/>
    <s v="Renovar os espaços físicos do MAMM"/>
    <x v="2"/>
    <s v="Normal"/>
    <x v="0"/>
    <s v="25/02/2024 16:12 h"/>
    <s v="01/01/2022"/>
    <s v="31/12/2022"/>
    <n v="100"/>
    <n v="1"/>
    <n v="1"/>
    <n v="450"/>
    <n v="5"/>
    <x v="4"/>
    <n v="4"/>
    <x v="3"/>
    <s v="AÇÃO 5: REALIZAR REFORMAS E OBRAS PARA RENOVAÇÃO, MANUTENÇÃO E ADEQUAÇÃO DOS EQUIPAMENTOS CULTURAIS DA UFJF"/>
    <s v="Renovar os espaços físicos do MAMM"/>
  </r>
  <r>
    <n v="1832"/>
    <x v="6"/>
    <n v="459"/>
    <s v="Renovar os espaços físicos do MAMM"/>
    <x v="2"/>
    <s v="Normal"/>
    <x v="1"/>
    <s v="25/02/2024 16:12 h"/>
    <s v="01/01/2023"/>
    <s v="31/12/2023"/>
    <n v="100"/>
    <n v="1"/>
    <n v="1"/>
    <n v="450"/>
    <n v="5"/>
    <x v="4"/>
    <n v="4"/>
    <x v="3"/>
    <s v="AÇÃO 5: REALIZAR REFORMAS E OBRAS PARA RENOVAÇÃO, MANUTENÇÃO E ADEQUAÇÃO DOS EQUIPAMENTOS CULTURAIS DA UFJF"/>
    <s v="Renovar os espaços físicos do MAMM"/>
  </r>
  <r>
    <n v="1833"/>
    <x v="6"/>
    <n v="459"/>
    <s v="Renovar os espaços físicos do MAMM"/>
    <x v="0"/>
    <s v="Normal"/>
    <x v="2"/>
    <s v="12/10/2022 15:18 h"/>
    <s v="01/01/2024"/>
    <s v="31/12/2024"/>
    <n v="0"/>
    <n v="0"/>
    <n v="0"/>
    <n v="450"/>
    <n v="5"/>
    <x v="4"/>
    <n v="4"/>
    <x v="3"/>
    <s v="AÇÃO 5: REALIZAR REFORMAS E OBRAS PARA RENOVAÇÃO, MANUTENÇÃO E ADEQUAÇÃO DOS EQUIPAMENTOS CULTURAIS DA UFJF"/>
    <s v="Renovar os espaços físicos do MAMM"/>
  </r>
  <r>
    <n v="1834"/>
    <x v="6"/>
    <n v="459"/>
    <s v="Renovar os espaços físicos do MAMM"/>
    <x v="0"/>
    <s v="Normal"/>
    <x v="3"/>
    <s v="12/10/2022 15:18 h"/>
    <s v="01/01/2025"/>
    <s v="31/12/2025"/>
    <n v="0"/>
    <n v="0"/>
    <n v="0"/>
    <n v="450"/>
    <n v="5"/>
    <x v="4"/>
    <n v="4"/>
    <x v="3"/>
    <s v="AÇÃO 5: REALIZAR REFORMAS E OBRAS PARA RENOVAÇÃO, MANUTENÇÃO E ADEQUAÇÃO DOS EQUIPAMENTOS CULTURAIS DA UFJF"/>
    <s v="Renovar os espaços físicos do MAMM"/>
  </r>
  <r>
    <n v="1835"/>
    <x v="6"/>
    <n v="459"/>
    <s v="Renovar os espaços físicos do MAMM"/>
    <x v="0"/>
    <s v="Normal"/>
    <x v="4"/>
    <s v="12/10/2022 15:18 h"/>
    <s v="01/01/2026"/>
    <s v="31/12/2026"/>
    <n v="0"/>
    <n v="0"/>
    <n v="0"/>
    <n v="450"/>
    <n v="5"/>
    <x v="4"/>
    <n v="4"/>
    <x v="3"/>
    <s v="AÇÃO 5: REALIZAR REFORMAS E OBRAS PARA RENOVAÇÃO, MANUTENÇÃO E ADEQUAÇÃO DOS EQUIPAMENTOS CULTURAIS DA UFJF"/>
    <s v="Renovar os espaços físicos do MAMM"/>
  </r>
  <r>
    <n v="1836"/>
    <x v="6"/>
    <n v="462"/>
    <s v="Renovar os espaços físicos do MRPIF."/>
    <x v="2"/>
    <s v="Normal"/>
    <x v="0"/>
    <s v="25/02/2024 16:12 h"/>
    <s v="01/01/2022"/>
    <s v="31/12/2022"/>
    <n v="100"/>
    <n v="1"/>
    <n v="1"/>
    <n v="450"/>
    <n v="5"/>
    <x v="4"/>
    <n v="5"/>
    <x v="4"/>
    <s v="AÇÃO 5: REALIZAR REFORMAS E OBRAS PARA RENOVAÇÃO, MANUTENÇÃO E ADEQUAÇÃO DOS EQUIPAMENTOS CULTURAIS DA UFJF"/>
    <s v="Renovar os espaços físicos do MRPIF."/>
  </r>
  <r>
    <n v="1837"/>
    <x v="6"/>
    <n v="462"/>
    <s v="Renovar os espaços físicos do MRPIF."/>
    <x v="2"/>
    <s v="Normal"/>
    <x v="1"/>
    <s v="25/02/2024 16:12 h"/>
    <s v="01/01/2023"/>
    <s v="31/12/2023"/>
    <n v="100"/>
    <n v="1"/>
    <n v="1"/>
    <n v="450"/>
    <n v="5"/>
    <x v="4"/>
    <n v="5"/>
    <x v="4"/>
    <s v="AÇÃO 5: REALIZAR REFORMAS E OBRAS PARA RENOVAÇÃO, MANUTENÇÃO E ADEQUAÇÃO DOS EQUIPAMENTOS CULTURAIS DA UFJF"/>
    <s v="Renovar os espaços físicos do MRPIF."/>
  </r>
  <r>
    <n v="1838"/>
    <x v="6"/>
    <n v="462"/>
    <s v="Renovar os espaços físicos do MRPIF."/>
    <x v="0"/>
    <s v="Normal"/>
    <x v="2"/>
    <s v="12/10/2022 15:19 h"/>
    <s v="01/01/2024"/>
    <s v="31/12/2024"/>
    <n v="0"/>
    <n v="0"/>
    <n v="0"/>
    <n v="450"/>
    <n v="5"/>
    <x v="4"/>
    <n v="5"/>
    <x v="4"/>
    <s v="AÇÃO 5: REALIZAR REFORMAS E OBRAS PARA RENOVAÇÃO, MANUTENÇÃO E ADEQUAÇÃO DOS EQUIPAMENTOS CULTURAIS DA UFJF"/>
    <s v="Renovar os espaços físicos do MRPIF."/>
  </r>
  <r>
    <n v="1839"/>
    <x v="6"/>
    <n v="462"/>
    <s v="Renovar os espaços físicos do MRPIF."/>
    <x v="0"/>
    <s v="Normal"/>
    <x v="3"/>
    <s v="12/10/2022 15:19 h"/>
    <s v="01/01/2025"/>
    <s v="31/12/2025"/>
    <n v="0"/>
    <n v="0"/>
    <n v="0"/>
    <n v="450"/>
    <n v="5"/>
    <x v="4"/>
    <n v="5"/>
    <x v="4"/>
    <s v="AÇÃO 5: REALIZAR REFORMAS E OBRAS PARA RENOVAÇÃO, MANUTENÇÃO E ADEQUAÇÃO DOS EQUIPAMENTOS CULTURAIS DA UFJF"/>
    <s v="Renovar os espaços físicos do MRPIF."/>
  </r>
  <r>
    <n v="1840"/>
    <x v="6"/>
    <n v="462"/>
    <s v="Renovar os espaços físicos do MRPIF."/>
    <x v="0"/>
    <s v="Normal"/>
    <x v="4"/>
    <s v="12/10/2022 15:20 h"/>
    <s v="01/01/2026"/>
    <s v="31/12/2026"/>
    <n v="0"/>
    <n v="0"/>
    <n v="0"/>
    <n v="450"/>
    <n v="5"/>
    <x v="4"/>
    <n v="5"/>
    <x v="4"/>
    <s v="AÇÃO 5: REALIZAR REFORMAS E OBRAS PARA RENOVAÇÃO, MANUTENÇÃO E ADEQUAÇÃO DOS EQUIPAMENTOS CULTURAIS DA UFJF"/>
    <s v="Renovar os espaços físicos do MRPIF."/>
  </r>
  <r>
    <n v="1841"/>
    <x v="6"/>
    <n v="465"/>
    <s v="Realizar obras de acessibilidade em todos os equipamentos culturais."/>
    <x v="0"/>
    <s v="Normal"/>
    <x v="0"/>
    <s v="12/10/2022 15:20 h"/>
    <s v="01/01/2022"/>
    <s v="31/12/2022"/>
    <n v="0"/>
    <n v="0"/>
    <n v="0"/>
    <n v="450"/>
    <n v="5"/>
    <x v="4"/>
    <n v="6"/>
    <x v="5"/>
    <s v="AÇÃO 5: REALIZAR REFORMAS E OBRAS PARA RENOVAÇÃO, MANUTENÇÃO E ADEQUAÇÃO DOS EQUIPAMENTOS CULTURAIS DA UFJF"/>
    <s v="Realizar obras de acessibilidade em todos os equipamentos culturais."/>
  </r>
  <r>
    <n v="1842"/>
    <x v="6"/>
    <n v="465"/>
    <s v="Realizar obras de acessibilidade em todos os equipamentos culturais."/>
    <x v="0"/>
    <s v="Normal"/>
    <x v="1"/>
    <s v="12/10/2022 15:20 h"/>
    <s v="01/01/2023"/>
    <s v="31/12/2023"/>
    <n v="0"/>
    <n v="0"/>
    <n v="0"/>
    <n v="450"/>
    <n v="5"/>
    <x v="4"/>
    <n v="6"/>
    <x v="5"/>
    <s v="AÇÃO 5: REALIZAR REFORMAS E OBRAS PARA RENOVAÇÃO, MANUTENÇÃO E ADEQUAÇÃO DOS EQUIPAMENTOS CULTURAIS DA UFJF"/>
    <s v="Realizar obras de acessibilidade em todos os equipamentos culturais."/>
  </r>
  <r>
    <n v="1843"/>
    <x v="6"/>
    <n v="465"/>
    <s v="Realizar obras de acessibilidade em todos os equipamentos culturais."/>
    <x v="0"/>
    <s v="Normal"/>
    <x v="2"/>
    <s v="12/10/2022 15:21 h"/>
    <s v="01/01/2024"/>
    <s v="31/12/2024"/>
    <n v="0"/>
    <n v="0"/>
    <n v="0"/>
    <n v="450"/>
    <n v="5"/>
    <x v="4"/>
    <n v="6"/>
    <x v="5"/>
    <s v="AÇÃO 5: REALIZAR REFORMAS E OBRAS PARA RENOVAÇÃO, MANUTENÇÃO E ADEQUAÇÃO DOS EQUIPAMENTOS CULTURAIS DA UFJF"/>
    <s v="Realizar obras de acessibilidade em todos os equipamentos culturais."/>
  </r>
  <r>
    <n v="1844"/>
    <x v="6"/>
    <n v="465"/>
    <s v="Realizar obras de acessibilidade em todos os equipamentos culturais."/>
    <x v="0"/>
    <s v="Normal"/>
    <x v="3"/>
    <s v="12/10/2022 15:21 h"/>
    <s v="01/01/2025"/>
    <s v="31/12/2025"/>
    <n v="0"/>
    <n v="0"/>
    <n v="0"/>
    <n v="450"/>
    <n v="5"/>
    <x v="4"/>
    <n v="6"/>
    <x v="5"/>
    <s v="AÇÃO 5: REALIZAR REFORMAS E OBRAS PARA RENOVAÇÃO, MANUTENÇÃO E ADEQUAÇÃO DOS EQUIPAMENTOS CULTURAIS DA UFJF"/>
    <s v="Realizar obras de acessibilidade em todos os equipamentos culturais."/>
  </r>
  <r>
    <n v="1845"/>
    <x v="6"/>
    <n v="468"/>
    <s v="Dar continuidade à implantação das estruturas físicas do Museu da Moda Social."/>
    <x v="2"/>
    <s v="Normal"/>
    <x v="0"/>
    <s v="25/02/2024 16:12 h"/>
    <s v="01/01/2022"/>
    <s v="31/12/2022"/>
    <n v="100"/>
    <n v="1"/>
    <n v="1"/>
    <n v="450"/>
    <n v="5"/>
    <x v="4"/>
    <n v="7"/>
    <x v="6"/>
    <s v="AÇÃO 5: REALIZAR REFORMAS E OBRAS PARA RENOVAÇÃO, MANUTENÇÃO E ADEQUAÇÃO DOS EQUIPAMENTOS CULTURAIS DA UFJF"/>
    <s v="Dar continuidade à implantação das estruturas físicas do Museu da Moda Social."/>
  </r>
  <r>
    <n v="1846"/>
    <x v="6"/>
    <n v="468"/>
    <s v="Dar continuidade à implantação das estruturas físicas do Museu da Moda Social."/>
    <x v="2"/>
    <s v="Normal"/>
    <x v="1"/>
    <s v="25/02/2024 16:12 h"/>
    <s v="01/01/2023"/>
    <s v="31/12/2023"/>
    <n v="100"/>
    <n v="1"/>
    <n v="1"/>
    <n v="450"/>
    <n v="5"/>
    <x v="4"/>
    <n v="7"/>
    <x v="6"/>
    <s v="AÇÃO 5: REALIZAR REFORMAS E OBRAS PARA RENOVAÇÃO, MANUTENÇÃO E ADEQUAÇÃO DOS EQUIPAMENTOS CULTURAIS DA UFJF"/>
    <s v="Dar continuidade à implantação das estruturas físicas do Museu da Moda Social."/>
  </r>
  <r>
    <n v="1847"/>
    <x v="6"/>
    <n v="468"/>
    <s v="Dar continuidade à implantação das estruturas físicas do Museu da Moda Social."/>
    <x v="0"/>
    <s v="Normal"/>
    <x v="2"/>
    <s v="12/10/2022 15:22 h"/>
    <s v="01/01/2024"/>
    <s v="31/12/2024"/>
    <n v="0"/>
    <n v="0"/>
    <n v="0"/>
    <n v="450"/>
    <n v="5"/>
    <x v="4"/>
    <n v="7"/>
    <x v="6"/>
    <s v="AÇÃO 5: REALIZAR REFORMAS E OBRAS PARA RENOVAÇÃO, MANUTENÇÃO E ADEQUAÇÃO DOS EQUIPAMENTOS CULTURAIS DA UFJF"/>
    <s v="Dar continuidade à implantação das estruturas físicas do Museu da Moda Social."/>
  </r>
  <r>
    <n v="1848"/>
    <x v="6"/>
    <n v="468"/>
    <s v="Dar continuidade à implantação das estruturas físicas do Museu da Moda Social."/>
    <x v="0"/>
    <s v="Normal"/>
    <x v="3"/>
    <s v="12/10/2022 15:22 h"/>
    <s v="01/01/2025"/>
    <s v="31/12/2025"/>
    <n v="0"/>
    <n v="0"/>
    <n v="0"/>
    <n v="450"/>
    <n v="5"/>
    <x v="4"/>
    <n v="7"/>
    <x v="6"/>
    <s v="AÇÃO 5: REALIZAR REFORMAS E OBRAS PARA RENOVAÇÃO, MANUTENÇÃO E ADEQUAÇÃO DOS EQUIPAMENTOS CULTURAIS DA UFJF"/>
    <s v="Dar continuidade à implantação das estruturas físicas do Museu da Moda Social."/>
  </r>
  <r>
    <n v="1849"/>
    <x v="6"/>
    <n v="468"/>
    <s v="Dar continuidade à implantação das estruturas físicas do Museu da Moda Social."/>
    <x v="0"/>
    <s v="Normal"/>
    <x v="4"/>
    <s v="12/10/2022 15:23 h"/>
    <s v="01/01/2026"/>
    <s v="31/12/2026"/>
    <n v="0"/>
    <n v="0"/>
    <n v="0"/>
    <n v="450"/>
    <n v="5"/>
    <x v="4"/>
    <n v="7"/>
    <x v="6"/>
    <s v="AÇÃO 5: REALIZAR REFORMAS E OBRAS PARA RENOVAÇÃO, MANUTENÇÃO E ADEQUAÇÃO DOS EQUIPAMENTOS CULTURAIS DA UFJF"/>
    <s v="Dar continuidade à implantação das estruturas físicas do Museu da Moda Social."/>
  </r>
  <r>
    <n v="1850"/>
    <x v="6"/>
    <n v="471"/>
    <s v="Implementar a Galeria Angelo Bigi no Cine?Theatro Central."/>
    <x v="2"/>
    <s v="Normal"/>
    <x v="0"/>
    <s v="25/02/2024 16:12 h"/>
    <s v="01/01/2022"/>
    <s v="31/12/2022"/>
    <n v="100"/>
    <n v="1"/>
    <n v="1"/>
    <n v="450"/>
    <n v="5"/>
    <x v="4"/>
    <n v="8"/>
    <x v="7"/>
    <s v="AÇÃO 5: REALIZAR REFORMAS E OBRAS PARA RENOVAÇÃO, MANUTENÇÃO E ADEQUAÇÃO DOS EQUIPAMENTOS CULTURAIS DA UFJF"/>
    <s v="Implementar a Galeria Angelo Bigi no Cine?Theatro Central."/>
  </r>
  <r>
    <n v="1851"/>
    <x v="6"/>
    <n v="474"/>
    <s v="Desenvolver o projeto de reforma do Teatro Pró?Música."/>
    <x v="0"/>
    <s v="Normal"/>
    <x v="0"/>
    <s v="12/10/2022 15:23 h"/>
    <s v="01/01/2022"/>
    <s v="31/12/2022"/>
    <n v="0"/>
    <n v="0"/>
    <n v="0"/>
    <n v="450"/>
    <n v="5"/>
    <x v="4"/>
    <n v="9"/>
    <x v="8"/>
    <s v="AÇÃO 5: REALIZAR REFORMAS E OBRAS PARA RENOVAÇÃO, MANUTENÇÃO E ADEQUAÇÃO DOS EQUIPAMENTOS CULTURAIS DA UFJF"/>
    <s v="Desenvolver o projeto de reforma do Teatro Pró?Música."/>
  </r>
  <r>
    <n v="1852"/>
    <x v="6"/>
    <n v="474"/>
    <s v="Desenvolver o projeto de reforma do Teatro Pró?Música."/>
    <x v="0"/>
    <s v="Normal"/>
    <x v="1"/>
    <s v="12/10/2022 15:24 h"/>
    <s v="01/01/2023"/>
    <s v="31/12/2023"/>
    <n v="0"/>
    <n v="0"/>
    <n v="0"/>
    <n v="450"/>
    <n v="5"/>
    <x v="4"/>
    <n v="9"/>
    <x v="8"/>
    <s v="AÇÃO 5: REALIZAR REFORMAS E OBRAS PARA RENOVAÇÃO, MANUTENÇÃO E ADEQUAÇÃO DOS EQUIPAMENTOS CULTURAIS DA UFJF"/>
    <s v="Desenvolver o projeto de reforma do Teatro Pró?Música."/>
  </r>
  <r>
    <n v="1853"/>
    <x v="6"/>
    <n v="474"/>
    <s v="Desenvolver o projeto de reforma do Teatro Pró?Música."/>
    <x v="0"/>
    <s v="Normal"/>
    <x v="2"/>
    <s v="12/10/2022 15:24 h"/>
    <s v="01/01/2024"/>
    <s v="31/12/2024"/>
    <n v="0"/>
    <n v="0"/>
    <n v="0"/>
    <n v="450"/>
    <n v="5"/>
    <x v="4"/>
    <n v="9"/>
    <x v="8"/>
    <s v="AÇÃO 5: REALIZAR REFORMAS E OBRAS PARA RENOVAÇÃO, MANUTENÇÃO E ADEQUAÇÃO DOS EQUIPAMENTOS CULTURAIS DA UFJF"/>
    <s v="Desenvolver o projeto de reforma do Teatro Pró?Música."/>
  </r>
  <r>
    <n v="1854"/>
    <x v="6"/>
    <n v="474"/>
    <s v="Desenvolver o projeto de reforma do Teatro Pró?Música."/>
    <x v="0"/>
    <s v="Normal"/>
    <x v="3"/>
    <s v="12/10/2022 15:24 h"/>
    <s v="01/01/2025"/>
    <s v="31/12/2025"/>
    <n v="0"/>
    <n v="0"/>
    <n v="0"/>
    <n v="450"/>
    <n v="5"/>
    <x v="4"/>
    <n v="9"/>
    <x v="8"/>
    <s v="AÇÃO 5: REALIZAR REFORMAS E OBRAS PARA RENOVAÇÃO, MANUTENÇÃO E ADEQUAÇÃO DOS EQUIPAMENTOS CULTURAIS DA UFJF"/>
    <s v="Desenvolver o projeto de reforma do Teatro Pró?Música."/>
  </r>
  <r>
    <n v="1855"/>
    <x v="6"/>
    <n v="474"/>
    <s v="Desenvolver o projeto de reforma do Teatro Pró?Música."/>
    <x v="0"/>
    <s v="Normal"/>
    <x v="4"/>
    <s v="12/10/2022 15:24 h"/>
    <s v="01/01/2026"/>
    <s v="31/12/2026"/>
    <n v="0"/>
    <n v="0"/>
    <n v="0"/>
    <n v="450"/>
    <n v="5"/>
    <x v="4"/>
    <n v="9"/>
    <x v="8"/>
    <s v="AÇÃO 5: REALIZAR REFORMAS E OBRAS PARA RENOVAÇÃO, MANUTENÇÃO E ADEQUAÇÃO DOS EQUIPAMENTOS CULTURAIS DA UFJF"/>
    <s v="Desenvolver o projeto de reforma do Teatro Pró?Música."/>
  </r>
  <r>
    <n v="1856"/>
    <x v="6"/>
    <n v="478"/>
    <s v="Implementar o Fórum de Diretores de Cultura da UFJF."/>
    <x v="0"/>
    <s v="Normal"/>
    <x v="0"/>
    <s v="12/10/2022 15:25 h"/>
    <s v="01/01/2022"/>
    <s v="31/12/2022"/>
    <n v="0"/>
    <n v="0"/>
    <n v="0"/>
    <n v="477"/>
    <n v="6"/>
    <x v="5"/>
    <n v="1"/>
    <x v="0"/>
    <s v="AÇÃO 6: PROMOVER A ATUALIZAÇÃO E/OU READEQUAÇÃO DE RESOLUÇÕES E REGIMENTOS INTERNOS"/>
    <s v="Implementar o Fórum de Diretores de Cultura da UFJF."/>
  </r>
  <r>
    <n v="1857"/>
    <x v="6"/>
    <n v="478"/>
    <s v="Implementar o Fórum de Diretores de Cultura da UFJF."/>
    <x v="0"/>
    <s v="Normal"/>
    <x v="1"/>
    <s v="12/10/2022 15:25 h"/>
    <s v="01/01/2023"/>
    <s v="31/12/2023"/>
    <n v="0"/>
    <n v="0"/>
    <n v="0"/>
    <n v="477"/>
    <n v="6"/>
    <x v="5"/>
    <n v="1"/>
    <x v="0"/>
    <s v="AÇÃO 6: PROMOVER A ATUALIZAÇÃO E/OU READEQUAÇÃO DE RESOLUÇÕES E REGIMENTOS INTERNOS"/>
    <s v="Implementar o Fórum de Diretores de Cultura da UFJF."/>
  </r>
  <r>
    <n v="1858"/>
    <x v="6"/>
    <n v="478"/>
    <s v="Implementar o Fórum de Diretores de Cultura da UFJF."/>
    <x v="0"/>
    <s v="Normal"/>
    <x v="2"/>
    <s v="12/10/2022 15:25 h"/>
    <s v="01/01/2024"/>
    <s v="31/12/2024"/>
    <n v="0"/>
    <n v="0"/>
    <n v="0"/>
    <n v="477"/>
    <n v="6"/>
    <x v="5"/>
    <n v="1"/>
    <x v="0"/>
    <s v="AÇÃO 6: PROMOVER A ATUALIZAÇÃO E/OU READEQUAÇÃO DE RESOLUÇÕES E REGIMENTOS INTERNOS"/>
    <s v="Implementar o Fórum de Diretores de Cultura da UFJF."/>
  </r>
  <r>
    <n v="1859"/>
    <x v="6"/>
    <n v="478"/>
    <s v="Implementar o Fórum de Diretores de Cultura da UFJF."/>
    <x v="0"/>
    <s v="Normal"/>
    <x v="3"/>
    <s v="12/10/2022 15:26 h"/>
    <s v="01/01/2025"/>
    <s v="31/12/2025"/>
    <n v="0"/>
    <n v="0"/>
    <n v="0"/>
    <n v="477"/>
    <n v="6"/>
    <x v="5"/>
    <n v="1"/>
    <x v="0"/>
    <s v="AÇÃO 6: PROMOVER A ATUALIZAÇÃO E/OU READEQUAÇÃO DE RESOLUÇÕES E REGIMENTOS INTERNOS"/>
    <s v="Implementar o Fórum de Diretores de Cultura da UFJF."/>
  </r>
  <r>
    <n v="1860"/>
    <x v="6"/>
    <n v="478"/>
    <s v="Implementar o Fórum de Diretores de Cultura da UFJF."/>
    <x v="0"/>
    <s v="Normal"/>
    <x v="4"/>
    <s v="12/10/2022 15:26 h"/>
    <s v="01/01/2026"/>
    <s v="31/12/2026"/>
    <n v="0"/>
    <n v="0"/>
    <n v="0"/>
    <n v="477"/>
    <n v="6"/>
    <x v="5"/>
    <n v="1"/>
    <x v="0"/>
    <s v="AÇÃO 6: PROMOVER A ATUALIZAÇÃO E/OU READEQUAÇÃO DE RESOLUÇÕES E REGIMENTOS INTERNOS"/>
    <s v="Implementar o Fórum de Diretores de Cultura da UFJF."/>
  </r>
  <r>
    <n v="1861"/>
    <x v="6"/>
    <n v="480"/>
    <s v="Assegurar os atuais cargos de direção dos setores culturais e consolidar a gratificação de funções para todos os diretores dos equipamentos de cultura da UFJF."/>
    <x v="0"/>
    <s v="Normal"/>
    <x v="0"/>
    <s v="12/10/2022 15:26 h"/>
    <s v="01/01/2022"/>
    <s v="31/12/2022"/>
    <n v="0"/>
    <n v="0"/>
    <n v="0"/>
    <n v="477"/>
    <n v="6"/>
    <x v="5"/>
    <n v="2"/>
    <x v="1"/>
    <s v="AÇÃO 6: PROMOVER A ATUALIZAÇÃO E/OU READEQUAÇÃO DE RESOLUÇÕES E REGIMENTOS INTERNOS"/>
    <s v="Assegurar os atuais cargos de direção dos setores culturais e consolidar a gratificação de funções para todos os diretores dos equipamentos de cultura da UFJF."/>
  </r>
  <r>
    <n v="1862"/>
    <x v="6"/>
    <n v="480"/>
    <s v="Assegurar os atuais cargos de direção dos setores culturais e consolidar a gratificação de funções para todos os diretores dos equipamentos de cultura da UFJF."/>
    <x v="0"/>
    <s v="Normal"/>
    <x v="1"/>
    <s v="12/10/2022 15:27 h"/>
    <s v="01/01/2023"/>
    <s v="31/12/2023"/>
    <n v="0"/>
    <n v="0"/>
    <n v="0"/>
    <n v="477"/>
    <n v="6"/>
    <x v="5"/>
    <n v="2"/>
    <x v="1"/>
    <s v="AÇÃO 6: PROMOVER A ATUALIZAÇÃO E/OU READEQUAÇÃO DE RESOLUÇÕES E REGIMENTOS INTERNOS"/>
    <s v="Assegurar os atuais cargos de direção dos setores culturais e consolidar a gratificação de funções para todos os diretores dos equipamentos de cultura da UFJF."/>
  </r>
  <r>
    <n v="1863"/>
    <x v="6"/>
    <n v="480"/>
    <s v="Assegurar os atuais cargos de direção dos setores culturais e consolidar a gratificação de funções para todos os diretores dos equipamentos de cultura da UFJF."/>
    <x v="0"/>
    <s v="Normal"/>
    <x v="2"/>
    <s v="12/10/2022 15:27 h"/>
    <s v="01/01/2024"/>
    <s v="31/12/2024"/>
    <n v="0"/>
    <n v="0"/>
    <n v="0"/>
    <n v="477"/>
    <n v="6"/>
    <x v="5"/>
    <n v="2"/>
    <x v="1"/>
    <s v="AÇÃO 6: PROMOVER A ATUALIZAÇÃO E/OU READEQUAÇÃO DE RESOLUÇÕES E REGIMENTOS INTERNOS"/>
    <s v="Assegurar os atuais cargos de direção dos setores culturais e consolidar a gratificação de funções para todos os diretores dos equipamentos de cultura da UFJF."/>
  </r>
  <r>
    <n v="1864"/>
    <x v="6"/>
    <n v="480"/>
    <s v="Assegurar os atuais cargos de direção dos setores culturais e consolidar a gratificação de funções para todos os diretores dos equipamentos de cultura da UFJF."/>
    <x v="0"/>
    <s v="Normal"/>
    <x v="3"/>
    <s v="12/10/2022 15:27 h"/>
    <s v="01/01/2025"/>
    <s v="31/12/2025"/>
    <n v="0"/>
    <n v="0"/>
    <n v="0"/>
    <n v="477"/>
    <n v="6"/>
    <x v="5"/>
    <n v="2"/>
    <x v="1"/>
    <s v="AÇÃO 6: PROMOVER A ATUALIZAÇÃO E/OU READEQUAÇÃO DE RESOLUÇÕES E REGIMENTOS INTERNOS"/>
    <s v="Assegurar os atuais cargos de direção dos setores culturais e consolidar a gratificação de funções para todos os diretores dos equipamentos de cultura da UFJF."/>
  </r>
  <r>
    <n v="1865"/>
    <x v="6"/>
    <n v="480"/>
    <s v="Assegurar os atuais cargos de direção dos setores culturais e consolidar a gratificação de funções para todos os diretores dos equipamentos de cultura da UFJF."/>
    <x v="0"/>
    <s v="Normal"/>
    <x v="4"/>
    <s v="12/10/2022 15:28 h"/>
    <s v="01/01/2026"/>
    <s v="31/12/2026"/>
    <n v="0"/>
    <n v="0"/>
    <n v="0"/>
    <n v="477"/>
    <n v="6"/>
    <x v="5"/>
    <n v="2"/>
    <x v="1"/>
    <s v="AÇÃO 6: PROMOVER A ATUALIZAÇÃO E/OU READEQUAÇÃO DE RESOLUÇÕES E REGIMENTOS INTERNOS"/>
    <s v="Assegurar os atuais cargos de direção dos setores culturais e consolidar a gratificação de funções para todos os diretores dos equipamentos de cultura da UFJF."/>
  </r>
  <r>
    <n v="1866"/>
    <x v="6"/>
    <n v="482"/>
    <s v="Implementar uma política de integração entre museus e grupos artísticos da UFJF não ligados à PROCULT."/>
    <x v="2"/>
    <s v="Normal"/>
    <x v="0"/>
    <s v="25/02/2024 16:12 h"/>
    <s v="01/01/2022"/>
    <s v="31/12/2022"/>
    <n v="100"/>
    <n v="1"/>
    <n v="1"/>
    <n v="477"/>
    <n v="6"/>
    <x v="5"/>
    <n v="3"/>
    <x v="2"/>
    <s v="AÇÃO 6: PROMOVER A ATUALIZAÇÃO E/OU READEQUAÇÃO DE RESOLUÇÕES E REGIMENTOS INTERNOS"/>
    <s v="Implementar uma política de integração entre museus e grupos artísticos da UFJF não ligados à PROCULT."/>
  </r>
  <r>
    <n v="1867"/>
    <x v="6"/>
    <n v="482"/>
    <s v="Implementar uma política de integração entre museus e grupos artísticos da UFJF não ligados à PROCULT."/>
    <x v="2"/>
    <s v="Normal"/>
    <x v="1"/>
    <s v="25/02/2024 16:12 h"/>
    <s v="01/01/2023"/>
    <s v="31/12/2023"/>
    <n v="100"/>
    <n v="1"/>
    <n v="1"/>
    <n v="477"/>
    <n v="6"/>
    <x v="5"/>
    <n v="3"/>
    <x v="2"/>
    <s v="AÇÃO 6: PROMOVER A ATUALIZAÇÃO E/OU READEQUAÇÃO DE RESOLUÇÕES E REGIMENTOS INTERNOS"/>
    <s v="Implementar uma política de integração entre museus e grupos artísticos da UFJF não ligados à PROCULT."/>
  </r>
  <r>
    <n v="1868"/>
    <x v="6"/>
    <n v="482"/>
    <s v="Implementar uma política de integração entre museus e grupos artísticos da UFJF não ligados à PROCULT."/>
    <x v="0"/>
    <s v="Normal"/>
    <x v="2"/>
    <s v="12/10/2022 15:29 h"/>
    <s v="01/01/2024"/>
    <s v="31/12/2024"/>
    <n v="0"/>
    <n v="0"/>
    <n v="0"/>
    <n v="477"/>
    <n v="6"/>
    <x v="5"/>
    <n v="3"/>
    <x v="2"/>
    <s v="AÇÃO 6: PROMOVER A ATUALIZAÇÃO E/OU READEQUAÇÃO DE RESOLUÇÕES E REGIMENTOS INTERNOS"/>
    <s v="Implementar uma política de integração entre museus e grupos artísticos da UFJF não ligados à PROCULT."/>
  </r>
  <r>
    <n v="1869"/>
    <x v="6"/>
    <n v="482"/>
    <s v="Implementar uma política de integração entre museus e grupos artísticos da UFJF não ligados à PROCULT."/>
    <x v="0"/>
    <s v="Normal"/>
    <x v="3"/>
    <s v="12/10/2022 15:29 h"/>
    <s v="01/01/2025"/>
    <s v="31/12/2025"/>
    <n v="0"/>
    <n v="0"/>
    <n v="0"/>
    <n v="477"/>
    <n v="6"/>
    <x v="5"/>
    <n v="3"/>
    <x v="2"/>
    <s v="AÇÃO 6: PROMOVER A ATUALIZAÇÃO E/OU READEQUAÇÃO DE RESOLUÇÕES E REGIMENTOS INTERNOS"/>
    <s v="Implementar uma política de integração entre museus e grupos artísticos da UFJF não ligados à PROCULT."/>
  </r>
  <r>
    <n v="1870"/>
    <x v="6"/>
    <n v="482"/>
    <s v="Implementar uma política de integração entre museus e grupos artísticos da UFJF não ligados à PROCULT."/>
    <x v="0"/>
    <s v="Normal"/>
    <x v="4"/>
    <s v="12/10/2022 15:29 h"/>
    <s v="01/01/2026"/>
    <s v="31/12/2026"/>
    <n v="0"/>
    <n v="0"/>
    <n v="0"/>
    <n v="477"/>
    <n v="6"/>
    <x v="5"/>
    <n v="3"/>
    <x v="2"/>
    <s v="AÇÃO 6: PROMOVER A ATUALIZAÇÃO E/OU READEQUAÇÃO DE RESOLUÇÕES E REGIMENTOS INTERNOS"/>
    <s v="Implementar uma política de integração entre museus e grupos artísticos da UFJF não ligados à PROCULT."/>
  </r>
  <r>
    <n v="1871"/>
    <x v="6"/>
    <n v="486"/>
    <s v="Dar prosseguimento à participação em eventos nacionais, a exemplo da Primavera dos Museus."/>
    <x v="2"/>
    <s v="Normal"/>
    <x v="0"/>
    <s v="25/02/2024 16:12 h"/>
    <s v="01/01/2022"/>
    <s v="31/12/2022"/>
    <n v="100"/>
    <n v="1"/>
    <n v="1"/>
    <n v="485"/>
    <n v="7"/>
    <x v="6"/>
    <n v="1"/>
    <x v="0"/>
    <s v="AÇÃO 7: REALIZAR PRODUÇÕES CULTURAIS EM PARCERIA COM INSTITUIÇÕES NACIONAIS E/OU INTERNACIONAIS, PÚBLICAS E/OU PRIVADAS"/>
    <s v="Dar prosseguimento à participação em eventos nacionais, a exemplo da Primavera dos Museus."/>
  </r>
  <r>
    <n v="1872"/>
    <x v="6"/>
    <n v="486"/>
    <s v="Dar prosseguimento à participação em eventos nacionais, a exemplo da Primavera dos Museus."/>
    <x v="2"/>
    <s v="Normal"/>
    <x v="1"/>
    <s v="25/02/2024 16:12 h"/>
    <s v="01/01/2023"/>
    <s v="31/12/2023"/>
    <n v="100"/>
    <n v="1"/>
    <n v="1"/>
    <n v="485"/>
    <n v="7"/>
    <x v="6"/>
    <n v="1"/>
    <x v="0"/>
    <s v="AÇÃO 7: REALIZAR PRODUÇÕES CULTURAIS EM PARCERIA COM INSTITUIÇÕES NACIONAIS E/OU INTERNACIONAIS, PÚBLICAS E/OU PRIVADAS"/>
    <s v="Dar prosseguimento à participação em eventos nacionais, a exemplo da Primavera dos Museus."/>
  </r>
  <r>
    <n v="1873"/>
    <x v="6"/>
    <n v="486"/>
    <s v="Dar prosseguimento à participação em eventos nacionais, a exemplo da Primavera dos Museus."/>
    <x v="0"/>
    <s v="Normal"/>
    <x v="2"/>
    <s v="12/10/2022 15:30 h"/>
    <s v="01/01/2024"/>
    <s v="31/12/2024"/>
    <n v="0"/>
    <n v="0"/>
    <n v="0"/>
    <n v="485"/>
    <n v="7"/>
    <x v="6"/>
    <n v="1"/>
    <x v="0"/>
    <s v="AÇÃO 7: REALIZAR PRODUÇÕES CULTURAIS EM PARCERIA COM INSTITUIÇÕES NACIONAIS E/OU INTERNACIONAIS, PÚBLICAS E/OU PRIVADAS"/>
    <s v="Dar prosseguimento à participação em eventos nacionais, a exemplo da Primavera dos Museus."/>
  </r>
  <r>
    <n v="1874"/>
    <x v="6"/>
    <n v="486"/>
    <s v="Dar prosseguimento à participação em eventos nacionais, a exemplo da Primavera dos Museus."/>
    <x v="0"/>
    <s v="Normal"/>
    <x v="3"/>
    <s v="12/10/2022 15:30 h"/>
    <s v="01/01/2025"/>
    <s v="31/12/2025"/>
    <n v="0"/>
    <n v="0"/>
    <n v="0"/>
    <n v="485"/>
    <n v="7"/>
    <x v="6"/>
    <n v="1"/>
    <x v="0"/>
    <s v="AÇÃO 7: REALIZAR PRODUÇÕES CULTURAIS EM PARCERIA COM INSTITUIÇÕES NACIONAIS E/OU INTERNACIONAIS, PÚBLICAS E/OU PRIVADAS"/>
    <s v="Dar prosseguimento à participação em eventos nacionais, a exemplo da Primavera dos Museus."/>
  </r>
  <r>
    <n v="1875"/>
    <x v="6"/>
    <n v="486"/>
    <s v="Dar prosseguimento à participação em eventos nacionais, a exemplo da Primavera dos Museus."/>
    <x v="0"/>
    <s v="Normal"/>
    <x v="4"/>
    <s v="12/10/2022 15:31 h"/>
    <s v="01/01/2026"/>
    <s v="31/12/2026"/>
    <n v="0"/>
    <n v="0"/>
    <n v="0"/>
    <n v="485"/>
    <n v="7"/>
    <x v="6"/>
    <n v="1"/>
    <x v="0"/>
    <s v="AÇÃO 7: REALIZAR PRODUÇÕES CULTURAIS EM PARCERIA COM INSTITUIÇÕES NACIONAIS E/OU INTERNACIONAIS, PÚBLICAS E/OU PRIVADAS"/>
    <s v="Dar prosseguimento à participação em eventos nacionais, a exemplo da Primavera dos Museus."/>
  </r>
  <r>
    <n v="1876"/>
    <x v="6"/>
    <n v="489"/>
    <s v="Dar prosseguimento e garantir a realização das edições do Festival Internacional de Música Colonial Brasileira e Música Antiga e do Encontro de Musicologia Histórica."/>
    <x v="2"/>
    <s v="Normal"/>
    <x v="0"/>
    <s v="25/02/2024 16:12 h"/>
    <s v="01/01/2022"/>
    <s v="31/12/2022"/>
    <n v="100"/>
    <n v="1"/>
    <n v="1"/>
    <n v="485"/>
    <n v="7"/>
    <x v="6"/>
    <n v="2"/>
    <x v="1"/>
    <s v="AÇÃO 7: REALIZAR PRODUÇÕES CULTURAIS EM PARCERIA COM INSTITUIÇÕES NACIONAIS E/OU INTERNACIONAIS, PÚBLICAS E/OU PRIVADAS"/>
    <s v="Dar prosseguimento e garantir a realização das edições do Festival Internacional de Música Colonial Brasileira e Música Antiga e do Encontro de Musicologia Histórica."/>
  </r>
  <r>
    <n v="1877"/>
    <x v="6"/>
    <n v="489"/>
    <s v="Dar prosseguimento e garantir a realização das edições do Festival Internacional de Música Colonial Brasileira e Música Antiga e do Encontro de Musicologia Histórica."/>
    <x v="2"/>
    <s v="Normal"/>
    <x v="1"/>
    <s v="25/02/2024 16:12 h"/>
    <s v="01/01/2023"/>
    <s v="31/12/2023"/>
    <n v="100"/>
    <n v="1"/>
    <n v="1"/>
    <n v="485"/>
    <n v="7"/>
    <x v="6"/>
    <n v="2"/>
    <x v="1"/>
    <s v="AÇÃO 7: REALIZAR PRODUÇÕES CULTURAIS EM PARCERIA COM INSTITUIÇÕES NACIONAIS E/OU INTERNACIONAIS, PÚBLICAS E/OU PRIVADAS"/>
    <s v="Dar prosseguimento e garantir a realização das edições do Festival Internacional de Música Colonial Brasileira e Música Antiga e do Encontro de Musicologia Histórica."/>
  </r>
  <r>
    <n v="1878"/>
    <x v="6"/>
    <n v="489"/>
    <s v="Dar prosseguimento e garantir a realização das edições do Festival Internacional de Música Colonial Brasileira e Música Antiga e do Encontro de Musicologia Histórica."/>
    <x v="0"/>
    <s v="Normal"/>
    <x v="2"/>
    <s v="12/10/2022 15:32 h"/>
    <s v="01/01/2024"/>
    <s v="31/12/2024"/>
    <n v="0"/>
    <n v="0"/>
    <n v="0"/>
    <n v="485"/>
    <n v="7"/>
    <x v="6"/>
    <n v="2"/>
    <x v="1"/>
    <s v="AÇÃO 7: REALIZAR PRODUÇÕES CULTURAIS EM PARCERIA COM INSTITUIÇÕES NACIONAIS E/OU INTERNACIONAIS, PÚBLICAS E/OU PRIVADAS"/>
    <s v="Dar prosseguimento e garantir a realização das edições do Festival Internacional de Música Colonial Brasileira e Música Antiga e do Encontro de Musicologia Histórica."/>
  </r>
  <r>
    <n v="1879"/>
    <x v="6"/>
    <n v="489"/>
    <s v="Dar prosseguimento e garantir a realização das edições do Festival Internacional de Música Colonial Brasileira e Música Antiga e do Encontro de Musicologia Histórica."/>
    <x v="0"/>
    <s v="Normal"/>
    <x v="3"/>
    <s v="12/10/2022 15:32 h"/>
    <s v="01/01/2025"/>
    <s v="31/12/2025"/>
    <n v="0"/>
    <n v="0"/>
    <n v="0"/>
    <n v="485"/>
    <n v="7"/>
    <x v="6"/>
    <n v="2"/>
    <x v="1"/>
    <s v="AÇÃO 7: REALIZAR PRODUÇÕES CULTURAIS EM PARCERIA COM INSTITUIÇÕES NACIONAIS E/OU INTERNACIONAIS, PÚBLICAS E/OU PRIVADAS"/>
    <s v="Dar prosseguimento e garantir a realização das edições do Festival Internacional de Música Colonial Brasileira e Música Antiga e do Encontro de Musicologia Histórica."/>
  </r>
  <r>
    <n v="1880"/>
    <x v="6"/>
    <n v="489"/>
    <s v="Dar prosseguimento e garantir a realização das edições do Festival Internacional de Música Colonial Brasileira e Música Antiga e do Encontro de Musicologia Histórica."/>
    <x v="0"/>
    <s v="Normal"/>
    <x v="4"/>
    <s v="12/10/2022 15:32 h"/>
    <s v="01/01/2026"/>
    <s v="31/12/2026"/>
    <n v="0"/>
    <n v="0"/>
    <n v="0"/>
    <n v="485"/>
    <n v="7"/>
    <x v="6"/>
    <n v="2"/>
    <x v="1"/>
    <s v="AÇÃO 7: REALIZAR PRODUÇÕES CULTURAIS EM PARCERIA COM INSTITUIÇÕES NACIONAIS E/OU INTERNACIONAIS, PÚBLICAS E/OU PRIVADAS"/>
    <s v="Dar prosseguimento e garantir a realização das edições do Festival Internacional de Música Colonial Brasileira e Música Antiga e do Encontro de Musicologia Histórica."/>
  </r>
  <r>
    <n v="1881"/>
    <x v="6"/>
    <n v="492"/>
    <s v="Implementar ação Conexão GV (fortalecendo a parceria entre a PROCULT e o setor de Comunicação, Cultura e Eventos do Campus Avançado)."/>
    <x v="0"/>
    <s v="Normal"/>
    <x v="0"/>
    <s v="12/10/2022 15:32 h"/>
    <s v="01/01/2022"/>
    <s v="31/12/2022"/>
    <n v="0"/>
    <n v="0"/>
    <n v="0"/>
    <n v="485"/>
    <n v="7"/>
    <x v="6"/>
    <n v="3"/>
    <x v="2"/>
    <s v="AÇÃO 7: REALIZAR PRODUÇÕES CULTURAIS EM PARCERIA COM INSTITUIÇÕES NACIONAIS E/OU INTERNACIONAIS, PÚBLICAS E/OU PRIVADAS"/>
    <s v="Implementar ação Conexão GV (fortalecendo a parceria entre a PROCULT e o setor de Comunicação, Cultura e Eventos do Campus Avançado)."/>
  </r>
  <r>
    <n v="1882"/>
    <x v="6"/>
    <n v="492"/>
    <s v="Implementar ação Conexão GV (fortalecendo a parceria entre a PROCULT e o setor de Comunicação, Cultura e Eventos do Campus Avançado)."/>
    <x v="0"/>
    <s v="Normal"/>
    <x v="1"/>
    <s v="12/10/2022 15:33 h"/>
    <s v="01/01/2023"/>
    <s v="31/12/2023"/>
    <n v="0"/>
    <n v="0"/>
    <n v="0"/>
    <n v="485"/>
    <n v="7"/>
    <x v="6"/>
    <n v="3"/>
    <x v="2"/>
    <s v="AÇÃO 7: REALIZAR PRODUÇÕES CULTURAIS EM PARCERIA COM INSTITUIÇÕES NACIONAIS E/OU INTERNACIONAIS, PÚBLICAS E/OU PRIVADAS"/>
    <s v="Implementar ação Conexão GV (fortalecendo a parceria entre a PROCULT e o setor de Comunicação, Cultura e Eventos do Campus Avançado)."/>
  </r>
  <r>
    <n v="1883"/>
    <x v="6"/>
    <n v="492"/>
    <s v="Implementar ação Conexão GV (fortalecendo a parceria entre a PROCULT e o setor de Comunicação, Cultura e Eventos do Campus Avançado)."/>
    <x v="0"/>
    <s v="Normal"/>
    <x v="2"/>
    <s v="12/10/2022 15:33 h"/>
    <s v="01/01/2024"/>
    <s v="31/12/2024"/>
    <n v="0"/>
    <n v="0"/>
    <n v="0"/>
    <n v="485"/>
    <n v="7"/>
    <x v="6"/>
    <n v="3"/>
    <x v="2"/>
    <s v="AÇÃO 7: REALIZAR PRODUÇÕES CULTURAIS EM PARCERIA COM INSTITUIÇÕES NACIONAIS E/OU INTERNACIONAIS, PÚBLICAS E/OU PRIVADAS"/>
    <s v="Implementar ação Conexão GV (fortalecendo a parceria entre a PROCULT e o setor de Comunicação, Cultura e Eventos do Campus Avançado)."/>
  </r>
  <r>
    <n v="1884"/>
    <x v="6"/>
    <n v="492"/>
    <s v="Implementar ação Conexão GV (fortalecendo a parceria entre a PROCULT e o setor de Comunicação, Cultura e Eventos do Campus Avançado)."/>
    <x v="0"/>
    <s v="Normal"/>
    <x v="3"/>
    <s v="12/10/2022 15:33 h"/>
    <s v="01/01/2025"/>
    <s v="31/12/2025"/>
    <n v="0"/>
    <n v="0"/>
    <n v="0"/>
    <n v="485"/>
    <n v="7"/>
    <x v="6"/>
    <n v="3"/>
    <x v="2"/>
    <s v="AÇÃO 7: REALIZAR PRODUÇÕES CULTURAIS EM PARCERIA COM INSTITUIÇÕES NACIONAIS E/OU INTERNACIONAIS, PÚBLICAS E/OU PRIVADAS"/>
    <s v="Implementar ação Conexão GV (fortalecendo a parceria entre a PROCULT e o setor de Comunicação, Cultura e Eventos do Campus Avançado)."/>
  </r>
  <r>
    <n v="1885"/>
    <x v="6"/>
    <n v="492"/>
    <s v="Implementar ação Conexão GV (fortalecendo a parceria entre a PROCULT e o setor de Comunicação, Cultura e Eventos do Campus Avançado)."/>
    <x v="0"/>
    <s v="Normal"/>
    <x v="4"/>
    <s v="12/10/2022 15:33 h"/>
    <s v="01/01/2026"/>
    <s v="31/12/2026"/>
    <n v="0"/>
    <n v="0"/>
    <n v="0"/>
    <n v="485"/>
    <n v="7"/>
    <x v="6"/>
    <n v="3"/>
    <x v="2"/>
    <s v="AÇÃO 7: REALIZAR PRODUÇÕES CULTURAIS EM PARCERIA COM INSTITUIÇÕES NACIONAIS E/OU INTERNACIONAIS, PÚBLICAS E/OU PRIVADAS"/>
    <s v="Implementar ação Conexão GV (fortalecendo a parceria entre a PROCULT e o setor de Comunicação, Cultura e Eventos do Campus Avançado)."/>
  </r>
  <r>
    <n v="1886"/>
    <x v="6"/>
    <n v="496"/>
    <s v="Realizar ações para manutenção e fomento ao Coral da UFJF (55 anos)."/>
    <x v="2"/>
    <s v="Normal"/>
    <x v="0"/>
    <s v="25/02/2024 16:12 h"/>
    <s v="01/01/2022"/>
    <s v="31/12/2022"/>
    <n v="100"/>
    <n v="1"/>
    <n v="1"/>
    <n v="495"/>
    <n v="8"/>
    <x v="7"/>
    <n v="1"/>
    <x v="0"/>
    <s v="AÇÃO 8: CONSOLIDAR E AMPLIAR A ATUAÇÃO DOS CORPOS ARTÍSTICOS DA UFJF NA COMUNIDADE"/>
    <s v="Realizar ações para manutenção e fomento ao Coral da UFJF (55 anos)."/>
  </r>
  <r>
    <n v="1887"/>
    <x v="6"/>
    <n v="496"/>
    <s v="Realizar ações para manutenção e fomento ao Coral da UFJF (55 anos)."/>
    <x v="2"/>
    <s v="Normal"/>
    <x v="1"/>
    <s v="25/02/2024 16:12 h"/>
    <s v="01/01/2023"/>
    <s v="31/12/2023"/>
    <n v="100"/>
    <n v="1"/>
    <n v="1"/>
    <n v="495"/>
    <n v="8"/>
    <x v="7"/>
    <n v="1"/>
    <x v="0"/>
    <s v="AÇÃO 8: CONSOLIDAR E AMPLIAR A ATUAÇÃO DOS CORPOS ARTÍSTICOS DA UFJF NA COMUNIDADE"/>
    <s v="Realizar ações para manutenção e fomento ao Coral da UFJF (55 anos)."/>
  </r>
  <r>
    <n v="1888"/>
    <x v="6"/>
    <n v="496"/>
    <s v="Realizar ações para manutenção e fomento ao Coral da UFJF (55 anos)."/>
    <x v="0"/>
    <s v="Normal"/>
    <x v="2"/>
    <s v="12/10/2022 15:35 h"/>
    <s v="01/01/2024"/>
    <s v="31/12/2024"/>
    <n v="0"/>
    <n v="0"/>
    <n v="0"/>
    <n v="495"/>
    <n v="8"/>
    <x v="7"/>
    <n v="1"/>
    <x v="0"/>
    <s v="AÇÃO 8: CONSOLIDAR E AMPLIAR A ATUAÇÃO DOS CORPOS ARTÍSTICOS DA UFJF NA COMUNIDADE"/>
    <s v="Realizar ações para manutenção e fomento ao Coral da UFJF (55 anos)."/>
  </r>
  <r>
    <n v="1889"/>
    <x v="6"/>
    <n v="496"/>
    <s v="Realizar ações para manutenção e fomento ao Coral da UFJF (55 anos)."/>
    <x v="0"/>
    <s v="Normal"/>
    <x v="3"/>
    <s v="12/10/2022 15:35 h"/>
    <s v="01/01/2025"/>
    <s v="31/12/2025"/>
    <n v="0"/>
    <n v="0"/>
    <n v="0"/>
    <n v="495"/>
    <n v="8"/>
    <x v="7"/>
    <n v="1"/>
    <x v="0"/>
    <s v="AÇÃO 8: CONSOLIDAR E AMPLIAR A ATUAÇÃO DOS CORPOS ARTÍSTICOS DA UFJF NA COMUNIDADE"/>
    <s v="Realizar ações para manutenção e fomento ao Coral da UFJF (55 anos)."/>
  </r>
  <r>
    <n v="1890"/>
    <x v="6"/>
    <n v="496"/>
    <s v="Realizar ações para manutenção e fomento ao Coral da UFJF (55 anos)."/>
    <x v="0"/>
    <s v="Normal"/>
    <x v="4"/>
    <s v="12/10/2022 15:35 h"/>
    <s v="01/01/2026"/>
    <s v="31/12/2026"/>
    <n v="0"/>
    <n v="0"/>
    <n v="0"/>
    <n v="495"/>
    <n v="8"/>
    <x v="7"/>
    <n v="1"/>
    <x v="0"/>
    <s v="AÇÃO 8: CONSOLIDAR E AMPLIAR A ATUAÇÃO DOS CORPOS ARTÍSTICOS DA UFJF NA COMUNIDADE"/>
    <s v="Realizar ações para manutenção e fomento ao Coral da UFJF (55 anos)."/>
  </r>
  <r>
    <n v="1891"/>
    <x v="6"/>
    <n v="500"/>
    <s v="Prosseguir com ações institucionais para consolidação do Coral Universitário da UFJF-GV"/>
    <x v="0"/>
    <s v="Normal"/>
    <x v="0"/>
    <s v="12/10/2022 15:36 h"/>
    <s v="01/01/2022"/>
    <s v="31/12/2022"/>
    <n v="0"/>
    <n v="0"/>
    <n v="0"/>
    <n v="495"/>
    <n v="8"/>
    <x v="7"/>
    <n v="2"/>
    <x v="1"/>
    <s v="AÇÃO 8: CONSOLIDAR E AMPLIAR A ATUAÇÃO DOS CORPOS ARTÍSTICOS DA UFJF NA COMUNIDADE"/>
    <s v="Prosseguir com ações institucionais para consolidação do Coral Universitário da UFJF-GV"/>
  </r>
  <r>
    <n v="1892"/>
    <x v="6"/>
    <n v="500"/>
    <s v="Prosseguir com ações institucionais para consolidação do Coral Universitário da UFJF-GV"/>
    <x v="0"/>
    <s v="Normal"/>
    <x v="1"/>
    <s v="12/10/2022 15:36 h"/>
    <s v="01/01/2023"/>
    <s v="31/12/2023"/>
    <n v="0"/>
    <n v="0"/>
    <n v="0"/>
    <n v="495"/>
    <n v="8"/>
    <x v="7"/>
    <n v="2"/>
    <x v="1"/>
    <s v="AÇÃO 8: CONSOLIDAR E AMPLIAR A ATUAÇÃO DOS CORPOS ARTÍSTICOS DA UFJF NA COMUNIDADE"/>
    <s v="Prosseguir com ações institucionais para consolidação do Coral Universitário da UFJF-GV"/>
  </r>
  <r>
    <n v="1893"/>
    <x v="6"/>
    <n v="500"/>
    <s v="Prosseguir com ações institucionais para consolidação do Coral Universitário da UFJF-GV"/>
    <x v="0"/>
    <s v="Normal"/>
    <x v="2"/>
    <s v="12/10/2022 15:36 h"/>
    <s v="01/01/2024"/>
    <s v="31/12/2024"/>
    <n v="0"/>
    <n v="0"/>
    <n v="0"/>
    <n v="495"/>
    <n v="8"/>
    <x v="7"/>
    <n v="2"/>
    <x v="1"/>
    <s v="AÇÃO 8: CONSOLIDAR E AMPLIAR A ATUAÇÃO DOS CORPOS ARTÍSTICOS DA UFJF NA COMUNIDADE"/>
    <s v="Prosseguir com ações institucionais para consolidação do Coral Universitário da UFJF-GV"/>
  </r>
  <r>
    <n v="1894"/>
    <x v="6"/>
    <n v="500"/>
    <s v="Prosseguir com ações institucionais para consolidação do Coral Universitário da UFJF-GV"/>
    <x v="0"/>
    <s v="Normal"/>
    <x v="3"/>
    <s v="12/10/2022 15:36 h"/>
    <s v="01/01/2025"/>
    <s v="31/12/2025"/>
    <n v="0"/>
    <n v="0"/>
    <n v="0"/>
    <n v="495"/>
    <n v="8"/>
    <x v="7"/>
    <n v="2"/>
    <x v="1"/>
    <s v="AÇÃO 8: CONSOLIDAR E AMPLIAR A ATUAÇÃO DOS CORPOS ARTÍSTICOS DA UFJF NA COMUNIDADE"/>
    <s v="Prosseguir com ações institucionais para consolidação do Coral Universitário da UFJF-GV"/>
  </r>
  <r>
    <n v="1895"/>
    <x v="6"/>
    <n v="500"/>
    <s v="Prosseguir com ações institucionais para consolidação do Coral Universitário da UFJF-GV"/>
    <x v="0"/>
    <s v="Normal"/>
    <x v="4"/>
    <s v="12/10/2022 15:37 h"/>
    <s v="01/01/2026"/>
    <s v="31/12/2026"/>
    <n v="0"/>
    <n v="0"/>
    <n v="0"/>
    <n v="495"/>
    <n v="8"/>
    <x v="7"/>
    <n v="2"/>
    <x v="1"/>
    <s v="AÇÃO 8: CONSOLIDAR E AMPLIAR A ATUAÇÃO DOS CORPOS ARTÍSTICOS DA UFJF NA COMUNIDADE"/>
    <s v="Prosseguir com ações institucionais para consolidação do Coral Universitário da UFJF-GV"/>
  </r>
  <r>
    <n v="1896"/>
    <x v="6"/>
    <n v="503"/>
    <s v="Dar manutenção e aprimorar a Orquestra Sinfônica Pró-Música ? OSPM"/>
    <x v="2"/>
    <s v="Normal"/>
    <x v="0"/>
    <s v="25/02/2024 16:12 h"/>
    <s v="01/01/2022"/>
    <s v="31/12/2022"/>
    <n v="100"/>
    <n v="1"/>
    <n v="1"/>
    <n v="495"/>
    <n v="8"/>
    <x v="7"/>
    <n v="3"/>
    <x v="2"/>
    <s v="AÇÃO 8: CONSOLIDAR E AMPLIAR A ATUAÇÃO DOS CORPOS ARTÍSTICOS DA UFJF NA COMUNIDADE"/>
    <s v="Dar manutenção e aprimorar a Orquestra Sinfônica Pró-Música ? OSPM"/>
  </r>
  <r>
    <n v="1897"/>
    <x v="6"/>
    <n v="503"/>
    <s v="Dar manutenção e aprimorar a Orquestra Sinfônica Pró-Música ? OSPM"/>
    <x v="2"/>
    <s v="Normal"/>
    <x v="1"/>
    <s v="25/02/2024 16:12 h"/>
    <s v="01/01/2023"/>
    <s v="31/12/2023"/>
    <n v="100"/>
    <n v="1"/>
    <n v="1"/>
    <n v="495"/>
    <n v="8"/>
    <x v="7"/>
    <n v="3"/>
    <x v="2"/>
    <s v="AÇÃO 8: CONSOLIDAR E AMPLIAR A ATUAÇÃO DOS CORPOS ARTÍSTICOS DA UFJF NA COMUNIDADE"/>
    <s v="Dar manutenção e aprimorar a Orquestra Sinfônica Pró-Música ? OSPM"/>
  </r>
  <r>
    <n v="1898"/>
    <x v="6"/>
    <n v="503"/>
    <s v="Dar manutenção e aprimorar a Orquestra Sinfônica Pró-Música ? OSPM"/>
    <x v="0"/>
    <s v="Normal"/>
    <x v="2"/>
    <s v="12/10/2022 15:38 h"/>
    <s v="01/01/2024"/>
    <s v="31/12/2024"/>
    <n v="0"/>
    <n v="0"/>
    <n v="0"/>
    <n v="495"/>
    <n v="8"/>
    <x v="7"/>
    <n v="3"/>
    <x v="2"/>
    <s v="AÇÃO 8: CONSOLIDAR E AMPLIAR A ATUAÇÃO DOS CORPOS ARTÍSTICOS DA UFJF NA COMUNIDADE"/>
    <s v="Dar manutenção e aprimorar a Orquestra Sinfônica Pró-Música ? OSPM"/>
  </r>
  <r>
    <n v="1899"/>
    <x v="6"/>
    <n v="503"/>
    <s v="Dar manutenção e aprimorar a Orquestra Sinfônica Pró-Música ? OSPM"/>
    <x v="0"/>
    <s v="Normal"/>
    <x v="3"/>
    <s v="12/10/2022 15:38 h"/>
    <s v="01/01/2025"/>
    <s v="31/12/2025"/>
    <n v="0"/>
    <n v="0"/>
    <n v="0"/>
    <n v="495"/>
    <n v="8"/>
    <x v="7"/>
    <n v="3"/>
    <x v="2"/>
    <s v="AÇÃO 8: CONSOLIDAR E AMPLIAR A ATUAÇÃO DOS CORPOS ARTÍSTICOS DA UFJF NA COMUNIDADE"/>
    <s v="Dar manutenção e aprimorar a Orquestra Sinfônica Pró-Música ? OSPM"/>
  </r>
  <r>
    <n v="1900"/>
    <x v="6"/>
    <n v="503"/>
    <s v="Dar manutenção e aprimorar a Orquestra Sinfônica Pró-Música ? OSPM"/>
    <x v="0"/>
    <s v="Normal"/>
    <x v="4"/>
    <s v="12/10/2022 15:38 h"/>
    <s v="01/01/2026"/>
    <s v="31/12/2026"/>
    <n v="0"/>
    <n v="0"/>
    <n v="0"/>
    <n v="495"/>
    <n v="8"/>
    <x v="7"/>
    <n v="3"/>
    <x v="2"/>
    <s v="AÇÃO 8: CONSOLIDAR E AMPLIAR A ATUAÇÃO DOS CORPOS ARTÍSTICOS DA UFJF NA COMUNIDADE"/>
    <s v="Dar manutenção e aprimorar a Orquestra Sinfônica Pró-Música ? OSPM"/>
  </r>
  <r>
    <n v="1901"/>
    <x v="6"/>
    <n v="506"/>
    <s v="Dar manutenção e aprimorar o Coral Pró-Música."/>
    <x v="2"/>
    <s v="Normal"/>
    <x v="0"/>
    <s v="25/02/2024 16:12 h"/>
    <s v="01/01/2022"/>
    <s v="31/12/2022"/>
    <n v="100"/>
    <n v="1"/>
    <n v="1"/>
    <n v="495"/>
    <n v="8"/>
    <x v="7"/>
    <n v="4"/>
    <x v="3"/>
    <s v="AÇÃO 8: CONSOLIDAR E AMPLIAR A ATUAÇÃO DOS CORPOS ARTÍSTICOS DA UFJF NA COMUNIDADE"/>
    <s v="Dar manutenção e aprimorar o Coral Pró-Música."/>
  </r>
  <r>
    <n v="1902"/>
    <x v="6"/>
    <n v="506"/>
    <s v="Dar manutenção e aprimorar o Coral Pró-Música."/>
    <x v="2"/>
    <s v="Normal"/>
    <x v="1"/>
    <s v="25/02/2024 16:12 h"/>
    <s v="01/01/2023"/>
    <s v="31/12/2023"/>
    <n v="100"/>
    <n v="1"/>
    <n v="1"/>
    <n v="495"/>
    <n v="8"/>
    <x v="7"/>
    <n v="4"/>
    <x v="3"/>
    <s v="AÇÃO 8: CONSOLIDAR E AMPLIAR A ATUAÇÃO DOS CORPOS ARTÍSTICOS DA UFJF NA COMUNIDADE"/>
    <s v="Dar manutenção e aprimorar o Coral Pró-Música."/>
  </r>
  <r>
    <n v="1903"/>
    <x v="6"/>
    <n v="506"/>
    <s v="Dar manutenção e aprimorar o Coral Pró-Música."/>
    <x v="0"/>
    <s v="Normal"/>
    <x v="2"/>
    <s v="12/10/2022 15:39 h"/>
    <s v="01/01/2024"/>
    <s v="31/12/2024"/>
    <n v="0"/>
    <n v="0"/>
    <n v="0"/>
    <n v="495"/>
    <n v="8"/>
    <x v="7"/>
    <n v="4"/>
    <x v="3"/>
    <s v="AÇÃO 8: CONSOLIDAR E AMPLIAR A ATUAÇÃO DOS CORPOS ARTÍSTICOS DA UFJF NA COMUNIDADE"/>
    <s v="Dar manutenção e aprimorar o Coral Pró-Música."/>
  </r>
  <r>
    <n v="1904"/>
    <x v="6"/>
    <n v="506"/>
    <s v="Dar manutenção e aprimorar o Coral Pró-Música."/>
    <x v="0"/>
    <s v="Normal"/>
    <x v="3"/>
    <s v="12/10/2022 15:39 h"/>
    <s v="01/01/2025"/>
    <s v="31/12/2025"/>
    <n v="0"/>
    <n v="0"/>
    <n v="0"/>
    <n v="495"/>
    <n v="8"/>
    <x v="7"/>
    <n v="4"/>
    <x v="3"/>
    <s v="AÇÃO 8: CONSOLIDAR E AMPLIAR A ATUAÇÃO DOS CORPOS ARTÍSTICOS DA UFJF NA COMUNIDADE"/>
    <s v="Dar manutenção e aprimorar o Coral Pró-Música."/>
  </r>
  <r>
    <n v="1905"/>
    <x v="6"/>
    <n v="506"/>
    <s v="Dar manutenção e aprimorar o Coral Pró-Música."/>
    <x v="0"/>
    <s v="Normal"/>
    <x v="4"/>
    <s v="12/10/2022 15:39 h"/>
    <s v="01/01/2026"/>
    <s v="31/12/2026"/>
    <n v="0"/>
    <n v="0"/>
    <n v="0"/>
    <n v="495"/>
    <n v="8"/>
    <x v="7"/>
    <n v="4"/>
    <x v="3"/>
    <s v="AÇÃO 8: CONSOLIDAR E AMPLIAR A ATUAÇÃO DOS CORPOS ARTÍSTICOS DA UFJF NA COMUNIDADE"/>
    <s v="Dar manutenção e aprimorar o Coral Pró-Música."/>
  </r>
  <r>
    <n v="1906"/>
    <x v="7"/>
    <n v="1030"/>
    <s v="Realizar 100% do diagnóstico situacional das necessidades docentes e mapeamento dos Núcleos de apoio pedagógico até julho de 2023"/>
    <x v="2"/>
    <s v="Normal"/>
    <x v="1"/>
    <s v="25/02/2024 16:12 h"/>
    <s v="01/01/2023"/>
    <s v="31/12/2023"/>
    <n v="100"/>
    <n v="1"/>
    <n v="1"/>
    <n v="1029"/>
    <n v="1"/>
    <x v="0"/>
    <n v="1"/>
    <x v="0"/>
    <s v="AÇÃO 1: CRIAÇÃO DE UM NÚCLEO INTERSETORIAL DE DESENVOLVIMENTO DOCENTE"/>
    <s v="Realizar 100% do diagnóstico situacional das necessidades docentes e mapeamento dos Núcleos de apoio pedagógico até julho de 2023"/>
  </r>
  <r>
    <n v="1907"/>
    <x v="7"/>
    <n v="1030"/>
    <s v="Realizar 100% do diagnóstico situacional das necessidades docentes e mapeamento dos Núcleos de apoio pedagógico até julho de 2023"/>
    <x v="0"/>
    <s v="Normal"/>
    <x v="2"/>
    <s v="12/10/2022 15:41 h"/>
    <s v="01/01/2024"/>
    <s v="31/12/2024"/>
    <n v="0"/>
    <n v="0"/>
    <n v="0"/>
    <n v="1029"/>
    <n v="1"/>
    <x v="0"/>
    <n v="1"/>
    <x v="0"/>
    <s v="AÇÃO 1: CRIAÇÃO DE UM NÚCLEO INTERSETORIAL DE DESENVOLVIMENTO DOCENTE"/>
    <s v="Realizar 100% do diagnóstico situacional das necessidades docentes e mapeamento dos Núcleos de apoio pedagógico até julho de 2023"/>
  </r>
  <r>
    <n v="1908"/>
    <x v="7"/>
    <n v="1030"/>
    <s v="Realizar 100% do diagnóstico situacional das necessidades docentes e mapeamento dos Núcleos de apoio pedagógico até julho de 2023"/>
    <x v="0"/>
    <s v="Normal"/>
    <x v="3"/>
    <s v="12/10/2022 15:41 h"/>
    <s v="01/01/2025"/>
    <s v="31/12/2025"/>
    <n v="0"/>
    <n v="0"/>
    <n v="0"/>
    <n v="1029"/>
    <n v="1"/>
    <x v="0"/>
    <n v="1"/>
    <x v="0"/>
    <s v="AÇÃO 1: CRIAÇÃO DE UM NÚCLEO INTERSETORIAL DE DESENVOLVIMENTO DOCENTE"/>
    <s v="Realizar 100% do diagnóstico situacional das necessidades docentes e mapeamento dos Núcleos de apoio pedagógico até julho de 2023"/>
  </r>
  <r>
    <n v="1909"/>
    <x v="7"/>
    <n v="1030"/>
    <s v="Realizar 100% do diagnóstico situacional das necessidades docentes e mapeamento dos Núcleos de apoio pedagógico até julho de 2023"/>
    <x v="0"/>
    <s v="Normal"/>
    <x v="4"/>
    <s v="12/10/2022 15:42 h"/>
    <s v="01/01/2026"/>
    <s v="31/12/2026"/>
    <n v="0"/>
    <n v="0"/>
    <n v="0"/>
    <n v="1029"/>
    <n v="1"/>
    <x v="0"/>
    <n v="1"/>
    <x v="0"/>
    <s v="AÇÃO 1: CRIAÇÃO DE UM NÚCLEO INTERSETORIAL DE DESENVOLVIMENTO DOCENTE"/>
    <s v="Realizar 100% do diagnóstico situacional das necessidades docentes e mapeamento dos Núcleos de apoio pedagógico até julho de 2023"/>
  </r>
  <r>
    <n v="1910"/>
    <x v="7"/>
    <n v="1032"/>
    <s v="Promover espaços para reflexão da prática docente e integração entre docentes, discentes e preceptores(as), se for o caso, implementando 100% até 2026."/>
    <x v="2"/>
    <s v="Normal"/>
    <x v="0"/>
    <s v="25/02/2024 16:12 h"/>
    <s v="01/01/2022"/>
    <s v="31/12/2022"/>
    <n v="100"/>
    <n v="1"/>
    <n v="1"/>
    <n v="1029"/>
    <n v="1"/>
    <x v="0"/>
    <n v="2"/>
    <x v="1"/>
    <s v="AÇÃO 1: CRIAÇÃO DE UM NÚCLEO INTERSETORIAL DE DESENVOLVIMENTO DOCENTE"/>
    <s v="Promover espaços para reflexão da prática docente e integração entre docentes, discentes e preceptores(as), se for o caso, implementando 100% até 2026."/>
  </r>
  <r>
    <n v="1911"/>
    <x v="7"/>
    <n v="1032"/>
    <s v="Promover espaços para reflexão da prática docente e integração entre docentes, discentes e preceptores(as), se for o caso, implementando 100% até 2026."/>
    <x v="2"/>
    <s v="Normal"/>
    <x v="1"/>
    <s v="25/02/2024 16:12 h"/>
    <s v="01/01/2023"/>
    <s v="31/12/2023"/>
    <n v="100"/>
    <n v="1"/>
    <n v="1"/>
    <n v="1029"/>
    <n v="1"/>
    <x v="0"/>
    <n v="2"/>
    <x v="1"/>
    <s v="AÇÃO 1: CRIAÇÃO DE UM NÚCLEO INTERSETORIAL DE DESENVOLVIMENTO DOCENTE"/>
    <s v="Promover espaços para reflexão da prática docente e integração entre docentes, discentes e preceptores(as), se for o caso, implementando 100% até 2026."/>
  </r>
  <r>
    <n v="1912"/>
    <x v="7"/>
    <n v="1032"/>
    <s v="Promover espaços para reflexão da prática docente e integração entre docentes, discentes e preceptores(as), se for o caso, implementando 100% até 2026."/>
    <x v="0"/>
    <s v="Normal"/>
    <x v="2"/>
    <s v="12/10/2022 15:42 h"/>
    <s v="01/01/2024"/>
    <s v="31/12/2024"/>
    <n v="0"/>
    <n v="0"/>
    <n v="0"/>
    <n v="1029"/>
    <n v="1"/>
    <x v="0"/>
    <n v="2"/>
    <x v="1"/>
    <s v="AÇÃO 1: CRIAÇÃO DE UM NÚCLEO INTERSETORIAL DE DESENVOLVIMENTO DOCENTE"/>
    <s v="Promover espaços para reflexão da prática docente e integração entre docentes, discentes e preceptores(as), se for o caso, implementando 100% até 2026."/>
  </r>
  <r>
    <n v="1913"/>
    <x v="7"/>
    <n v="1032"/>
    <s v="Promover espaços para reflexão da prática docente e integração entre docentes, discentes e preceptores(as), se for o caso, implementando 100% até 2026."/>
    <x v="0"/>
    <s v="Normal"/>
    <x v="3"/>
    <s v="12/10/2022 15:43 h"/>
    <s v="01/01/2025"/>
    <s v="31/12/2025"/>
    <n v="0"/>
    <n v="0"/>
    <n v="0"/>
    <n v="1029"/>
    <n v="1"/>
    <x v="0"/>
    <n v="2"/>
    <x v="1"/>
    <s v="AÇÃO 1: CRIAÇÃO DE UM NÚCLEO INTERSETORIAL DE DESENVOLVIMENTO DOCENTE"/>
    <s v="Promover espaços para reflexão da prática docente e integração entre docentes, discentes e preceptores(as), se for o caso, implementando 100% até 2026."/>
  </r>
  <r>
    <n v="1914"/>
    <x v="7"/>
    <n v="1032"/>
    <s v="Promover espaços para reflexão da prática docente e integração entre docentes, discentes e preceptores(as), se for o caso, implementando 100% até 2026."/>
    <x v="0"/>
    <s v="Normal"/>
    <x v="4"/>
    <s v="12/10/2022 15:43 h"/>
    <s v="01/01/2026"/>
    <s v="31/12/2026"/>
    <n v="0"/>
    <n v="0"/>
    <n v="0"/>
    <n v="1029"/>
    <n v="1"/>
    <x v="0"/>
    <n v="2"/>
    <x v="1"/>
    <s v="AÇÃO 1: CRIAÇÃO DE UM NÚCLEO INTERSETORIAL DE DESENVOLVIMENTO DOCENTE"/>
    <s v="Promover espaços para reflexão da prática docente e integração entre docentes, discentes e preceptores(as), se for o caso, implementando 100% até 2026."/>
  </r>
  <r>
    <n v="1915"/>
    <x v="7"/>
    <n v="1034"/>
    <s v="Promover ações de educação permanente com cerne nas necessidades docentes levantadas, promovendo o uso de metodologias ativas de ensino-aprendizagem-avaliação e maior preparo na inclusão de estudante público-alvo da educação especial no ensino s"/>
    <x v="2"/>
    <s v="Normal"/>
    <x v="1"/>
    <s v="25/02/2024 16:12 h"/>
    <s v="01/01/2023"/>
    <s v="31/12/2023"/>
    <n v="100"/>
    <n v="1"/>
    <n v="1"/>
    <n v="1029"/>
    <n v="1"/>
    <x v="0"/>
    <n v="3"/>
    <x v="2"/>
    <s v="AÇÃO 1: CRIAÇÃO DE UM NÚCLEO INTERSETORIAL DE DESENVOLVIMENTO DOCENTE"/>
    <s v="Promover ações de educação permanente com cerne nas necessidades docentes levantadas, promovendo o uso de metodologias ativas de ensino-aprendizagem-avaliação e maior preparo na inclusão de estudante público-alvo da educação especial no ensino s"/>
  </r>
  <r>
    <n v="1916"/>
    <x v="7"/>
    <n v="1034"/>
    <s v="Promover ações de educação permanente com cerne nas necessidades docentes levantadas, promovendo o uso de metodologias ativas de ensino-aprendizagem-avaliação e maior preparo na inclusão de estudante público-alvo da educação especial no ensino s"/>
    <x v="0"/>
    <s v="Normal"/>
    <x v="2"/>
    <s v="12/10/2022 15:44 h"/>
    <s v="01/01/2024"/>
    <s v="31/12/2024"/>
    <n v="0"/>
    <n v="0"/>
    <n v="0"/>
    <n v="1029"/>
    <n v="1"/>
    <x v="0"/>
    <n v="3"/>
    <x v="2"/>
    <s v="AÇÃO 1: CRIAÇÃO DE UM NÚCLEO INTERSETORIAL DE DESENVOLVIMENTO DOCENTE"/>
    <s v="Promover ações de educação permanente com cerne nas necessidades docentes levantadas, promovendo o uso de metodologias ativas de ensino-aprendizagem-avaliação e maior preparo na inclusão de estudante público-alvo da educação especial no ensino s"/>
  </r>
  <r>
    <n v="1917"/>
    <x v="7"/>
    <n v="1034"/>
    <s v="Promover ações de educação permanente com cerne nas necessidades docentes levantadas, promovendo o uso de metodologias ativas de ensino-aprendizagem-avaliação e maior preparo na inclusão de estudante público-alvo da educação especial no ensino s"/>
    <x v="0"/>
    <s v="Normal"/>
    <x v="3"/>
    <s v="12/10/2022 15:44 h"/>
    <s v="01/01/2025"/>
    <s v="31/12/2025"/>
    <n v="0"/>
    <n v="0"/>
    <n v="0"/>
    <n v="1029"/>
    <n v="1"/>
    <x v="0"/>
    <n v="3"/>
    <x v="2"/>
    <s v="AÇÃO 1: CRIAÇÃO DE UM NÚCLEO INTERSETORIAL DE DESENVOLVIMENTO DOCENTE"/>
    <s v="Promover ações de educação permanente com cerne nas necessidades docentes levantadas, promovendo o uso de metodologias ativas de ensino-aprendizagem-avaliação e maior preparo na inclusão de estudante público-alvo da educação especial no ensino s"/>
  </r>
  <r>
    <n v="1918"/>
    <x v="7"/>
    <n v="1034"/>
    <s v="Promover ações de educação permanente com cerne nas necessidades docentes levantadas, promovendo o uso de metodologias ativas de ensino-aprendizagem-avaliação e maior preparo na inclusão de estudante público-alvo da educação especial no ensino s"/>
    <x v="0"/>
    <s v="Normal"/>
    <x v="4"/>
    <s v="12/10/2022 15:44 h"/>
    <s v="01/01/2026"/>
    <s v="31/12/2026"/>
    <n v="0"/>
    <n v="0"/>
    <n v="0"/>
    <n v="1029"/>
    <n v="1"/>
    <x v="0"/>
    <n v="3"/>
    <x v="2"/>
    <s v="AÇÃO 1: CRIAÇÃO DE UM NÚCLEO INTERSETORIAL DE DESENVOLVIMENTO DOCENTE"/>
    <s v="Promover ações de educação permanente com cerne nas necessidades docentes levantadas, promovendo o uso de metodologias ativas de ensino-aprendizagem-avaliação e maior preparo na inclusão de estudante público-alvo da educação especial no ensino s"/>
  </r>
  <r>
    <n v="1919"/>
    <x v="7"/>
    <n v="1037"/>
    <s v="Monitoramento das ações de Revalidação e Reconhecimento de diplomas"/>
    <x v="2"/>
    <s v="Normal"/>
    <x v="0"/>
    <s v="25/02/2024 16:12 h"/>
    <s v="01/01/2022"/>
    <s v="31/12/2022"/>
    <n v="100"/>
    <n v="1"/>
    <n v="1"/>
    <n v="1036"/>
    <n v="2"/>
    <x v="1"/>
    <n v="1"/>
    <x v="0"/>
    <s v="AÇÃO 2: MONITORAMENTO DAS AÇÕES DE REVALIDAÇÃO E RECONHECIMENTO DE DIPLOMAS."/>
    <s v="Monitoramento das ações de Revalidação e Reconhecimento de diplomas"/>
  </r>
  <r>
    <n v="1920"/>
    <x v="7"/>
    <n v="1037"/>
    <s v="Monitoramento das ações de Revalidação e Reconhecimento de diplomas"/>
    <x v="2"/>
    <s v="Normal"/>
    <x v="1"/>
    <s v="25/02/2024 16:12 h"/>
    <s v="01/01/2023"/>
    <s v="31/12/2023"/>
    <n v="100"/>
    <n v="1"/>
    <n v="1"/>
    <n v="1036"/>
    <n v="2"/>
    <x v="1"/>
    <n v="1"/>
    <x v="0"/>
    <s v="AÇÃO 2: MONITORAMENTO DAS AÇÕES DE REVALIDAÇÃO E RECONHECIMENTO DE DIPLOMAS."/>
    <s v="Monitoramento das ações de Revalidação e Reconhecimento de diplomas"/>
  </r>
  <r>
    <n v="1921"/>
    <x v="7"/>
    <n v="1037"/>
    <s v="Monitoramento das ações de Revalidação e Reconhecimento de diplomas"/>
    <x v="0"/>
    <s v="Normal"/>
    <x v="2"/>
    <s v="12/10/2022 15:45 h"/>
    <s v="01/01/2024"/>
    <s v="31/12/2024"/>
    <n v="0"/>
    <n v="0"/>
    <n v="0"/>
    <n v="1036"/>
    <n v="2"/>
    <x v="1"/>
    <n v="1"/>
    <x v="0"/>
    <s v="AÇÃO 2: MONITORAMENTO DAS AÇÕES DE REVALIDAÇÃO E RECONHECIMENTO DE DIPLOMAS."/>
    <s v="Monitoramento das ações de Revalidação e Reconhecimento de diplomas"/>
  </r>
  <r>
    <n v="1922"/>
    <x v="7"/>
    <n v="1037"/>
    <s v="Monitoramento das ações de Revalidação e Reconhecimento de diplomas"/>
    <x v="0"/>
    <s v="Normal"/>
    <x v="3"/>
    <s v="12/10/2022 15:45 h"/>
    <s v="01/01/2025"/>
    <s v="31/12/2025"/>
    <n v="0"/>
    <n v="0"/>
    <n v="0"/>
    <n v="1036"/>
    <n v="2"/>
    <x v="1"/>
    <n v="1"/>
    <x v="0"/>
    <s v="AÇÃO 2: MONITORAMENTO DAS AÇÕES DE REVALIDAÇÃO E RECONHECIMENTO DE DIPLOMAS."/>
    <s v="Monitoramento das ações de Revalidação e Reconhecimento de diplomas"/>
  </r>
  <r>
    <n v="1923"/>
    <x v="7"/>
    <n v="1037"/>
    <s v="Monitoramento das ações de Revalidação e Reconhecimento de diplomas"/>
    <x v="0"/>
    <s v="Normal"/>
    <x v="4"/>
    <s v="12/10/2022 15:46 h"/>
    <s v="01/01/2026"/>
    <s v="31/12/2026"/>
    <n v="0"/>
    <n v="0"/>
    <n v="0"/>
    <n v="1036"/>
    <n v="2"/>
    <x v="1"/>
    <n v="1"/>
    <x v="0"/>
    <s v="AÇÃO 2: MONITORAMENTO DAS AÇÕES DE REVALIDAÇÃO E RECONHECIMENTO DE DIPLOMAS."/>
    <s v="Monitoramento das ações de Revalidação e Reconhecimento de diplomas"/>
  </r>
  <r>
    <n v="1924"/>
    <x v="7"/>
    <n v="1039"/>
    <s v="Revalidar e registrar 100% dos diplomas médicos estrangeiros inseridos na Plataforma Revalida, ao longo do tempo."/>
    <x v="2"/>
    <s v="Normal"/>
    <x v="0"/>
    <s v="25/02/2024 16:12 h"/>
    <s v="01/01/2022"/>
    <s v="31/12/2022"/>
    <n v="100"/>
    <n v="1"/>
    <n v="1"/>
    <n v="1036"/>
    <n v="2"/>
    <x v="1"/>
    <n v="2"/>
    <x v="1"/>
    <s v="AÇÃO 2: MONITORAMENTO DAS AÇÕES DE REVALIDAÇÃO E RECONHECIMENTO DE DIPLOMAS."/>
    <s v="Revalidar e registrar 100% dos diplomas médicos estrangeiros inseridos na Plataforma Revalida, ao longo do tempo."/>
  </r>
  <r>
    <n v="1925"/>
    <x v="7"/>
    <n v="1039"/>
    <s v="Revalidar e registrar 100% dos diplomas médicos estrangeiros inseridos na Plataforma Revalida, ao longo do tempo."/>
    <x v="2"/>
    <s v="Normal"/>
    <x v="1"/>
    <s v="25/02/2024 16:12 h"/>
    <s v="01/01/2023"/>
    <s v="31/12/2023"/>
    <n v="100"/>
    <n v="1"/>
    <n v="1"/>
    <n v="1036"/>
    <n v="2"/>
    <x v="1"/>
    <n v="2"/>
    <x v="1"/>
    <s v="AÇÃO 2: MONITORAMENTO DAS AÇÕES DE REVALIDAÇÃO E RECONHECIMENTO DE DIPLOMAS."/>
    <s v="Revalidar e registrar 100% dos diplomas médicos estrangeiros inseridos na Plataforma Revalida, ao longo do tempo."/>
  </r>
  <r>
    <n v="1926"/>
    <x v="7"/>
    <n v="1039"/>
    <s v="Revalidar e registrar 100% dos diplomas médicos estrangeiros inseridos na Plataforma Revalida, ao longo do tempo."/>
    <x v="0"/>
    <s v="Normal"/>
    <x v="2"/>
    <s v="12/10/2022 15:47 h"/>
    <s v="01/01/2024"/>
    <s v="31/12/2024"/>
    <n v="0"/>
    <n v="0"/>
    <n v="0"/>
    <n v="1036"/>
    <n v="2"/>
    <x v="1"/>
    <n v="2"/>
    <x v="1"/>
    <s v="AÇÃO 2: MONITORAMENTO DAS AÇÕES DE REVALIDAÇÃO E RECONHECIMENTO DE DIPLOMAS."/>
    <s v="Revalidar e registrar 100% dos diplomas médicos estrangeiros inseridos na Plataforma Revalida, ao longo do tempo."/>
  </r>
  <r>
    <n v="1927"/>
    <x v="7"/>
    <n v="1039"/>
    <s v="Revalidar e registrar 100% dos diplomas médicos estrangeiros inseridos na Plataforma Revalida, ao longo do tempo."/>
    <x v="0"/>
    <s v="Normal"/>
    <x v="3"/>
    <s v="12/10/2022 15:47 h"/>
    <s v="01/01/2025"/>
    <s v="31/12/2025"/>
    <n v="0"/>
    <n v="0"/>
    <n v="0"/>
    <n v="1036"/>
    <n v="2"/>
    <x v="1"/>
    <n v="2"/>
    <x v="1"/>
    <s v="AÇÃO 2: MONITORAMENTO DAS AÇÕES DE REVALIDAÇÃO E RECONHECIMENTO DE DIPLOMAS."/>
    <s v="Revalidar e registrar 100% dos diplomas médicos estrangeiros inseridos na Plataforma Revalida, ao longo do tempo."/>
  </r>
  <r>
    <n v="1928"/>
    <x v="7"/>
    <n v="1039"/>
    <s v="Revalidar e registrar 100% dos diplomas médicos estrangeiros inseridos na Plataforma Revalida, ao longo do tempo."/>
    <x v="0"/>
    <s v="Normal"/>
    <x v="4"/>
    <s v="12/10/2022 15:47 h"/>
    <s v="01/01/2026"/>
    <s v="31/12/2026"/>
    <n v="0"/>
    <n v="0"/>
    <n v="0"/>
    <n v="1036"/>
    <n v="2"/>
    <x v="1"/>
    <n v="2"/>
    <x v="1"/>
    <s v="AÇÃO 2: MONITORAMENTO DAS AÇÕES DE REVALIDAÇÃO E RECONHECIMENTO DE DIPLOMAS."/>
    <s v="Revalidar e registrar 100% dos diplomas médicos estrangeiros inseridos na Plataforma Revalida, ao longo do tempo."/>
  </r>
  <r>
    <n v="1929"/>
    <x v="7"/>
    <n v="1042"/>
    <s v="Promover o debate e a formação acadêmica em diferentes temas transversais 15% dos cursos em 2023; 40% em 2024; 70% em 2025; 100 em 2026."/>
    <x v="2"/>
    <s v="Normal"/>
    <x v="1"/>
    <s v="25/02/2024 16:12 h"/>
    <s v="01/01/2023"/>
    <s v="31/12/2023"/>
    <n v="100"/>
    <n v="1"/>
    <n v="1"/>
    <n v="1041"/>
    <n v="3"/>
    <x v="2"/>
    <n v="1"/>
    <x v="0"/>
    <s v="AÇÃO 3: ASSESSORAR A DISCUSSÃO DOS PROJETOS PEDAGÓGICOS DOS CURSOS DE GRADUAÇÃO"/>
    <s v="Promover o debate e a formação acadêmica em diferentes temas transversais 15% dos cursos em 2023; 40% em 2024; 70% em 2025; 100 em 2026."/>
  </r>
  <r>
    <n v="1930"/>
    <x v="7"/>
    <n v="1042"/>
    <s v="Promover o debate e a formação acadêmica em diferentes temas transversais 15% dos cursos em 2023; 40% em 2024; 70% em 2025; 100 em 2026."/>
    <x v="0"/>
    <s v="Normal"/>
    <x v="2"/>
    <s v="12/10/2022 15:48 h"/>
    <s v="01/01/2024"/>
    <s v="31/12/2024"/>
    <n v="0"/>
    <n v="0"/>
    <n v="0"/>
    <n v="1041"/>
    <n v="3"/>
    <x v="2"/>
    <n v="1"/>
    <x v="0"/>
    <s v="AÇÃO 3: ASSESSORAR A DISCUSSÃO DOS PROJETOS PEDAGÓGICOS DOS CURSOS DE GRADUAÇÃO"/>
    <s v="Promover o debate e a formação acadêmica em diferentes temas transversais 15% dos cursos em 2023; 40% em 2024; 70% em 2025; 100 em 2026."/>
  </r>
  <r>
    <n v="1931"/>
    <x v="7"/>
    <n v="1042"/>
    <s v="Promover o debate e a formação acadêmica em diferentes temas transversais 15% dos cursos em 2023; 40% em 2024; 70% em 2025; 100 em 2026."/>
    <x v="0"/>
    <s v="Normal"/>
    <x v="3"/>
    <s v="12/10/2022 15:48 h"/>
    <s v="01/01/2025"/>
    <s v="31/12/2025"/>
    <n v="0"/>
    <n v="0"/>
    <n v="0"/>
    <n v="1041"/>
    <n v="3"/>
    <x v="2"/>
    <n v="1"/>
    <x v="0"/>
    <s v="AÇÃO 3: ASSESSORAR A DISCUSSÃO DOS PROJETOS PEDAGÓGICOS DOS CURSOS DE GRADUAÇÃO"/>
    <s v="Promover o debate e a formação acadêmica em diferentes temas transversais 15% dos cursos em 2023; 40% em 2024; 70% em 2025; 100 em 2026."/>
  </r>
  <r>
    <n v="1932"/>
    <x v="7"/>
    <n v="1042"/>
    <s v="Promover o debate e a formação acadêmica em diferentes temas transversais 15% dos cursos em 2023; 40% em 2024; 70% em 2025; 100 em 2026."/>
    <x v="0"/>
    <s v="Normal"/>
    <x v="4"/>
    <s v="12/10/2022 15:48 h"/>
    <s v="01/01/2026"/>
    <s v="31/12/2026"/>
    <n v="0"/>
    <n v="0"/>
    <n v="0"/>
    <n v="1041"/>
    <n v="3"/>
    <x v="2"/>
    <n v="1"/>
    <x v="0"/>
    <s v="AÇÃO 3: ASSESSORAR A DISCUSSÃO DOS PROJETOS PEDAGÓGICOS DOS CURSOS DE GRADUAÇÃO"/>
    <s v="Promover o debate e a formação acadêmica em diferentes temas transversais 15% dos cursos em 2023; 40% em 2024; 70% em 2025; 100 em 2026."/>
  </r>
  <r>
    <n v="1933"/>
    <x v="7"/>
    <n v="1044"/>
    <s v="Favorecer o trabalho interdisciplinar entre os diversos cursos e Unidades Acadêmicas da UFJF, 15% dos cursos em 2023; 40% em 2024; 70% em 2025; 100% em 2026."/>
    <x v="2"/>
    <s v="Normal"/>
    <x v="1"/>
    <s v="25/02/2024 16:12 h"/>
    <s v="01/01/2023"/>
    <s v="31/12/2023"/>
    <n v="100"/>
    <n v="1"/>
    <n v="1"/>
    <n v="1041"/>
    <n v="3"/>
    <x v="2"/>
    <n v="2"/>
    <x v="1"/>
    <s v="AÇÃO 3: ASSESSORAR A DISCUSSÃO DOS PROJETOS PEDAGÓGICOS DOS CURSOS DE GRADUAÇÃO"/>
    <s v="Favorecer o trabalho interdisciplinar entre os diversos cursos e Unidades Acadêmicas da UFJF, 15% dos cursos em 2023; 40% em 2024; 70% em 2025; 100% em 2026."/>
  </r>
  <r>
    <n v="1934"/>
    <x v="7"/>
    <n v="1044"/>
    <s v="Favorecer o trabalho interdisciplinar entre os diversos cursos e Unidades Acadêmicas da UFJF, 15% dos cursos em 2023; 40% em 2024; 70% em 2025; 100% em 2026."/>
    <x v="0"/>
    <s v="Normal"/>
    <x v="2"/>
    <s v="12/10/2022 15:49 h"/>
    <s v="01/01/2024"/>
    <s v="31/12/2024"/>
    <n v="0"/>
    <n v="0"/>
    <n v="0"/>
    <n v="1041"/>
    <n v="3"/>
    <x v="2"/>
    <n v="2"/>
    <x v="1"/>
    <s v="AÇÃO 3: ASSESSORAR A DISCUSSÃO DOS PROJETOS PEDAGÓGICOS DOS CURSOS DE GRADUAÇÃO"/>
    <s v="Favorecer o trabalho interdisciplinar entre os diversos cursos e Unidades Acadêmicas da UFJF, 15% dos cursos em 2023; 40% em 2024; 70% em 2025; 100% em 2026."/>
  </r>
  <r>
    <n v="1935"/>
    <x v="7"/>
    <n v="1044"/>
    <s v="Favorecer o trabalho interdisciplinar entre os diversos cursos e Unidades Acadêmicas da UFJF, 15% dos cursos em 2023; 40% em 2024; 70% em 2025; 100% em 2026."/>
    <x v="0"/>
    <s v="Normal"/>
    <x v="3"/>
    <s v="12/10/2022 15:49 h"/>
    <s v="01/01/2025"/>
    <s v="31/12/2025"/>
    <n v="0"/>
    <n v="0"/>
    <n v="0"/>
    <n v="1041"/>
    <n v="3"/>
    <x v="2"/>
    <n v="2"/>
    <x v="1"/>
    <s v="AÇÃO 3: ASSESSORAR A DISCUSSÃO DOS PROJETOS PEDAGÓGICOS DOS CURSOS DE GRADUAÇÃO"/>
    <s v="Favorecer o trabalho interdisciplinar entre os diversos cursos e Unidades Acadêmicas da UFJF, 15% dos cursos em 2023; 40% em 2024; 70% em 2025; 100% em 2026."/>
  </r>
  <r>
    <n v="1936"/>
    <x v="7"/>
    <n v="1044"/>
    <s v="Favorecer o trabalho interdisciplinar entre os diversos cursos e Unidades Acadêmicas da UFJF, 15% dos cursos em 2023; 40% em 2024; 70% em 2025; 100% em 2026."/>
    <x v="0"/>
    <s v="Normal"/>
    <x v="4"/>
    <s v="12/10/2022 15:50 h"/>
    <s v="01/01/2026"/>
    <s v="31/12/2026"/>
    <n v="0"/>
    <n v="0"/>
    <n v="0"/>
    <n v="1041"/>
    <n v="3"/>
    <x v="2"/>
    <n v="2"/>
    <x v="1"/>
    <s v="AÇÃO 3: ASSESSORAR A DISCUSSÃO DOS PROJETOS PEDAGÓGICOS DOS CURSOS DE GRADUAÇÃO"/>
    <s v="Favorecer o trabalho interdisciplinar entre os diversos cursos e Unidades Acadêmicas da UFJF, 15% dos cursos em 2023; 40% em 2024; 70% em 2025; 100% em 2026."/>
  </r>
  <r>
    <n v="1937"/>
    <x v="7"/>
    <n v="1046"/>
    <s v="Acompanhar a inclusão das atividades de extensão como componente curricular nos cursos de graduação, 100% dos cursos em 2022."/>
    <x v="2"/>
    <s v="Normal"/>
    <x v="0"/>
    <s v="25/02/2024 16:12 h"/>
    <s v="01/01/2022"/>
    <s v="31/12/2022"/>
    <n v="100"/>
    <n v="1"/>
    <n v="1"/>
    <n v="1041"/>
    <n v="3"/>
    <x v="2"/>
    <n v="3"/>
    <x v="2"/>
    <s v="AÇÃO 3: ASSESSORAR A DISCUSSÃO DOS PROJETOS PEDAGÓGICOS DOS CURSOS DE GRADUAÇÃO"/>
    <s v="Acompanhar a inclusão das atividades de extensão como componente curricular nos cursos de graduação, 100% dos cursos em 2022."/>
  </r>
  <r>
    <n v="1938"/>
    <x v="7"/>
    <n v="1049"/>
    <s v="Implementar 100% dos procedimentos para recebimento de documentos acadêmicos de forma digital até o ano de 2023."/>
    <x v="2"/>
    <s v="Normal"/>
    <x v="0"/>
    <s v="25/02/2024 16:12 h"/>
    <s v="01/01/2022"/>
    <s v="31/12/2022"/>
    <n v="100"/>
    <n v="1"/>
    <n v="1"/>
    <n v="1048"/>
    <n v="4"/>
    <x v="3"/>
    <n v="1"/>
    <x v="0"/>
    <s v="AÇÃO 4: IMPLEMENTAR A POLÍTICA DE REGISTRO ACADÊMICO DIGITAL."/>
    <s v="Implementar 100% dos procedimentos para recebimento de documentos acadêmicos de forma digital até o ano de 2023."/>
  </r>
  <r>
    <n v="1939"/>
    <x v="7"/>
    <n v="1049"/>
    <s v="Implementar 100% dos procedimentos para recebimento de documentos acadêmicos de forma digital até o ano de 2023."/>
    <x v="2"/>
    <s v="Normal"/>
    <x v="1"/>
    <s v="25/02/2024 16:12 h"/>
    <s v="01/01/2023"/>
    <s v="31/12/2023"/>
    <n v="100"/>
    <n v="1"/>
    <n v="1"/>
    <n v="1048"/>
    <n v="4"/>
    <x v="3"/>
    <n v="1"/>
    <x v="0"/>
    <s v="AÇÃO 4: IMPLEMENTAR A POLÍTICA DE REGISTRO ACADÊMICO DIGITAL."/>
    <s v="Implementar 100% dos procedimentos para recebimento de documentos acadêmicos de forma digital até o ano de 2023."/>
  </r>
  <r>
    <n v="1940"/>
    <x v="7"/>
    <n v="1051"/>
    <s v="Organizar 100% dos procedimentos para a Consulta dos dados pertinentes ao registro acadêmico, de relatórios gerados no SIGA, com redução de prazos de atendimentos de emissão de documentos acadêmicos até o ano de 2023."/>
    <x v="2"/>
    <s v="Normal"/>
    <x v="0"/>
    <s v="25/02/2024 16:12 h"/>
    <s v="01/01/2022"/>
    <s v="31/12/2022"/>
    <n v="100"/>
    <n v="1"/>
    <n v="1"/>
    <n v="1048"/>
    <n v="4"/>
    <x v="3"/>
    <n v="2"/>
    <x v="1"/>
    <s v="AÇÃO 4: IMPLEMENTAR A POLÍTICA DE REGISTRO ACADÊMICO DIGITAL."/>
    <s v="Organizar 100% dos procedimentos para a Consulta dos dados pertinentes ao registro acadêmico, de relatórios gerados no SIGA, com redução de prazos de atendimentos de emissão de documentos acadêmicos até o ano de 2023."/>
  </r>
  <r>
    <n v="1941"/>
    <x v="7"/>
    <n v="1051"/>
    <s v="Organizar 100% dos procedimentos para a Consulta dos dados pertinentes ao registro acadêmico, de relatórios gerados no SIGA, com redução de prazos de atendimentos de emissão de documentos acadêmicos até o ano de 2023."/>
    <x v="1"/>
    <s v="Normal"/>
    <x v="1"/>
    <s v="25/02/2024 15:31 h"/>
    <s v="01/01/2023"/>
    <s v="31/12/2023"/>
    <n v="80"/>
    <n v="0.8"/>
    <n v="1"/>
    <n v="1048"/>
    <n v="4"/>
    <x v="3"/>
    <n v="2"/>
    <x v="1"/>
    <s v="AÇÃO 4: IMPLEMENTAR A POLÍTICA DE REGISTRO ACADÊMICO DIGITAL."/>
    <s v="Organizar 100% dos procedimentos para a Consulta dos dados pertinentes ao registro acadêmico, de relatórios gerados no SIGA, com redução de prazos de atendimentos de emissão de documentos acadêmicos até o ano de 2023."/>
  </r>
  <r>
    <n v="1942"/>
    <x v="7"/>
    <n v="1054"/>
    <s v="Implantar 100% do acervo acadêmico digital até o final de 2026."/>
    <x v="2"/>
    <s v="Normal"/>
    <x v="0"/>
    <s v="25/02/2024 16:12 h"/>
    <s v="01/01/2022"/>
    <s v="31/12/2022"/>
    <n v="100"/>
    <n v="1"/>
    <n v="1"/>
    <n v="1053"/>
    <n v="5"/>
    <x v="4"/>
    <n v="1"/>
    <x v="0"/>
    <s v="AÇÃO 5: CRIAÇÃO DO ACERVO ACADÊMICO DIGITAL E POLÍTICA DE SEGURANÇA DE DADOS ACADÊMICOS DIGITAIS."/>
    <s v="Implantar 100% do acervo acadêmico digital até o final de 2026."/>
  </r>
  <r>
    <n v="1943"/>
    <x v="7"/>
    <n v="1054"/>
    <s v="Implantar 100% do acervo acadêmico digital até o final de 2026."/>
    <x v="1"/>
    <s v="Normal"/>
    <x v="1"/>
    <s v="25/02/2024 15:31 h"/>
    <s v="01/01/2023"/>
    <s v="31/12/2023"/>
    <n v="70"/>
    <n v="0.7"/>
    <n v="1"/>
    <n v="1053"/>
    <n v="5"/>
    <x v="4"/>
    <n v="1"/>
    <x v="0"/>
    <s v="AÇÃO 5: CRIAÇÃO DO ACERVO ACADÊMICO DIGITAL E POLÍTICA DE SEGURANÇA DE DADOS ACADÊMICOS DIGITAIS."/>
    <s v="Implantar 100% do acervo acadêmico digital até o final de 2026."/>
  </r>
  <r>
    <n v="1944"/>
    <x v="7"/>
    <n v="1054"/>
    <s v="Implantar 100% do acervo acadêmico digital até o final de 2026."/>
    <x v="0"/>
    <s v="Normal"/>
    <x v="2"/>
    <s v="12/10/2022 15:53 h"/>
    <s v="01/01/2024"/>
    <s v="31/12/2024"/>
    <n v="0"/>
    <n v="0"/>
    <n v="0"/>
    <n v="1053"/>
    <n v="5"/>
    <x v="4"/>
    <n v="1"/>
    <x v="0"/>
    <s v="AÇÃO 5: CRIAÇÃO DO ACERVO ACADÊMICO DIGITAL E POLÍTICA DE SEGURANÇA DE DADOS ACADÊMICOS DIGITAIS."/>
    <s v="Implantar 100% do acervo acadêmico digital até o final de 2026."/>
  </r>
  <r>
    <n v="1945"/>
    <x v="7"/>
    <n v="1054"/>
    <s v="Implantar 100% do acervo acadêmico digital até o final de 2026."/>
    <x v="0"/>
    <s v="Normal"/>
    <x v="3"/>
    <s v="12/10/2022 15:53 h"/>
    <s v="01/01/2025"/>
    <s v="31/12/2025"/>
    <n v="0"/>
    <n v="0"/>
    <n v="0"/>
    <n v="1053"/>
    <n v="5"/>
    <x v="4"/>
    <n v="1"/>
    <x v="0"/>
    <s v="AÇÃO 5: CRIAÇÃO DO ACERVO ACADÊMICO DIGITAL E POLÍTICA DE SEGURANÇA DE DADOS ACADÊMICOS DIGITAIS."/>
    <s v="Implantar 100% do acervo acadêmico digital até o final de 2026."/>
  </r>
  <r>
    <n v="1946"/>
    <x v="7"/>
    <n v="1054"/>
    <s v="Implantar 100% do acervo acadêmico digital até o final de 2026."/>
    <x v="0"/>
    <s v="Normal"/>
    <x v="4"/>
    <s v="12/10/2022 15:53 h"/>
    <s v="01/01/2026"/>
    <s v="31/12/2026"/>
    <n v="0"/>
    <n v="0"/>
    <n v="0"/>
    <n v="1053"/>
    <n v="5"/>
    <x v="4"/>
    <n v="1"/>
    <x v="0"/>
    <s v="AÇÃO 5: CRIAÇÃO DO ACERVO ACADÊMICO DIGITAL E POLÍTICA DE SEGURANÇA DE DADOS ACADÊMICOS DIGITAIS."/>
    <s v="Implantar 100% do acervo acadêmico digital até o final de 2026."/>
  </r>
  <r>
    <n v="1947"/>
    <x v="7"/>
    <n v="1056"/>
    <s v="Organizar 100% dos documentos digitais natos seguros, com autenticação eletrônica, até o final de 2023."/>
    <x v="2"/>
    <s v="Normal"/>
    <x v="0"/>
    <s v="25/02/2024 16:12 h"/>
    <s v="01/01/2022"/>
    <s v="31/12/2022"/>
    <n v="100"/>
    <n v="1"/>
    <n v="1"/>
    <n v="1053"/>
    <n v="5"/>
    <x v="4"/>
    <n v="2"/>
    <x v="1"/>
    <s v="AÇÃO 5: CRIAÇÃO DO ACERVO ACADÊMICO DIGITAL E POLÍTICA DE SEGURANÇA DE DADOS ACADÊMICOS DIGITAIS."/>
    <s v="Organizar 100% dos documentos digitais natos seguros, com autenticação eletrônica, até o final de 2023."/>
  </r>
  <r>
    <n v="1948"/>
    <x v="7"/>
    <n v="1056"/>
    <s v="Organizar 100% dos documentos digitais natos seguros, com autenticação eletrônica, até o final de 2023."/>
    <x v="2"/>
    <s v="Normal"/>
    <x v="1"/>
    <s v="25/02/2024 16:12 h"/>
    <s v="01/01/2023"/>
    <s v="31/12/2023"/>
    <n v="100"/>
    <n v="1"/>
    <n v="1"/>
    <n v="1053"/>
    <n v="5"/>
    <x v="4"/>
    <n v="2"/>
    <x v="1"/>
    <s v="AÇÃO 5: CRIAÇÃO DO ACERVO ACADÊMICO DIGITAL E POLÍTICA DE SEGURANÇA DE DADOS ACADÊMICOS DIGITAIS."/>
    <s v="Organizar 100% dos documentos digitais natos seguros, com autenticação eletrônica, até o final de 2023."/>
  </r>
  <r>
    <n v="1949"/>
    <x v="7"/>
    <n v="1058"/>
    <s v="Transformar 100% os documentos acadêmicos físicos da Coordenação de Assuntos Acadêmicos em documentos digitais até maio de 2022, conforme legislação e das Unidades Acadêmicas até o ano de 2026."/>
    <x v="2"/>
    <s v="Normal"/>
    <x v="0"/>
    <s v="25/02/2024 16:12 h"/>
    <s v="01/01/2022"/>
    <s v="31/12/2022"/>
    <n v="100"/>
    <n v="1"/>
    <n v="1"/>
    <n v="1053"/>
    <n v="5"/>
    <x v="4"/>
    <n v="3"/>
    <x v="2"/>
    <s v="AÇÃO 5: CRIAÇÃO DO ACERVO ACADÊMICO DIGITAL E POLÍTICA DE SEGURANÇA DE DADOS ACADÊMICOS DIGITAIS."/>
    <s v="Transformar 100% os documentos acadêmicos físicos da Coordenação de Assuntos Acadêmicos em documentos digitais até maio de 2022, conforme legislação e das Unidades Acadêmicas até o ano de 2026."/>
  </r>
  <r>
    <n v="1950"/>
    <x v="7"/>
    <n v="1058"/>
    <s v="Transformar 100% os documentos acadêmicos físicos da Coordenação de Assuntos Acadêmicos em documentos digitais até maio de 2022, conforme legislação e das Unidades Acadêmicas até o ano de 2026."/>
    <x v="1"/>
    <s v="Normal"/>
    <x v="1"/>
    <s v="25/02/2024 15:31 h"/>
    <s v="01/01/2023"/>
    <s v="31/12/2023"/>
    <n v="10"/>
    <n v="0.1"/>
    <n v="1"/>
    <n v="1053"/>
    <n v="5"/>
    <x v="4"/>
    <n v="3"/>
    <x v="2"/>
    <s v="AÇÃO 5: CRIAÇÃO DO ACERVO ACADÊMICO DIGITAL E POLÍTICA DE SEGURANÇA DE DADOS ACADÊMICOS DIGITAIS."/>
    <s v="Transformar 100% os documentos acadêmicos físicos da Coordenação de Assuntos Acadêmicos em documentos digitais até maio de 2022, conforme legislação e das Unidades Acadêmicas até o ano de 2026."/>
  </r>
  <r>
    <n v="1951"/>
    <x v="7"/>
    <n v="1058"/>
    <s v="Transformar 100% os documentos acadêmicos físicos da Coordenação de Assuntos Acadêmicos em documentos digitais até maio de 2022, conforme legislação e das Unidades Acadêmicas até o ano de 2026."/>
    <x v="0"/>
    <s v="Normal"/>
    <x v="2"/>
    <s v="12/10/2022 15:55 h"/>
    <s v="01/01/2024"/>
    <s v="31/12/2024"/>
    <n v="0"/>
    <n v="0"/>
    <n v="0"/>
    <n v="1053"/>
    <n v="5"/>
    <x v="4"/>
    <n v="3"/>
    <x v="2"/>
    <s v="AÇÃO 5: CRIAÇÃO DO ACERVO ACADÊMICO DIGITAL E POLÍTICA DE SEGURANÇA DE DADOS ACADÊMICOS DIGITAIS."/>
    <s v="Transformar 100% os documentos acadêmicos físicos da Coordenação de Assuntos Acadêmicos em documentos digitais até maio de 2022, conforme legislação e das Unidades Acadêmicas até o ano de 2026."/>
  </r>
  <r>
    <n v="1952"/>
    <x v="7"/>
    <n v="1058"/>
    <s v="Transformar 100% os documentos acadêmicos físicos da Coordenação de Assuntos Acadêmicos em documentos digitais até maio de 2022, conforme legislação e das Unidades Acadêmicas até o ano de 2026."/>
    <x v="0"/>
    <s v="Normal"/>
    <x v="3"/>
    <s v="12/10/2022 15:55 h"/>
    <s v="01/01/2025"/>
    <s v="31/12/2025"/>
    <n v="0"/>
    <n v="0"/>
    <n v="0"/>
    <n v="1053"/>
    <n v="5"/>
    <x v="4"/>
    <n v="3"/>
    <x v="2"/>
    <s v="AÇÃO 5: CRIAÇÃO DO ACERVO ACADÊMICO DIGITAL E POLÍTICA DE SEGURANÇA DE DADOS ACADÊMICOS DIGITAIS."/>
    <s v="Transformar 100% os documentos acadêmicos físicos da Coordenação de Assuntos Acadêmicos em documentos digitais até maio de 2022, conforme legislação e das Unidades Acadêmicas até o ano de 2026."/>
  </r>
  <r>
    <n v="1953"/>
    <x v="7"/>
    <n v="1058"/>
    <s v="Transformar 100% os documentos acadêmicos físicos da Coordenação de Assuntos Acadêmicos em documentos digitais até maio de 2022, conforme legislação e das Unidades Acadêmicas até o ano de 2026."/>
    <x v="0"/>
    <s v="Normal"/>
    <x v="4"/>
    <s v="12/10/2022 15:55 h"/>
    <s v="01/01/2026"/>
    <s v="31/12/2026"/>
    <n v="0"/>
    <n v="0"/>
    <n v="0"/>
    <n v="1053"/>
    <n v="5"/>
    <x v="4"/>
    <n v="3"/>
    <x v="2"/>
    <s v="AÇÃO 5: CRIAÇÃO DO ACERVO ACADÊMICO DIGITAL E POLÍTICA DE SEGURANÇA DE DADOS ACADÊMICOS DIGITAIS."/>
    <s v="Transformar 100% os documentos acadêmicos físicos da Coordenação de Assuntos Acadêmicos em documentos digitais até maio de 2022, conforme legislação e das Unidades Acadêmicas até o ano de 2026."/>
  </r>
  <r>
    <n v="1954"/>
    <x v="7"/>
    <n v="1061"/>
    <s v="Implantar em 100% a Política Institucional de Acompanhamento Acadêmico até o ano de 2026."/>
    <x v="2"/>
    <s v="Normal"/>
    <x v="0"/>
    <s v="25/02/2024 16:12 h"/>
    <s v="01/01/2022"/>
    <s v="31/12/2022"/>
    <n v="100"/>
    <n v="1"/>
    <n v="1"/>
    <n v="1060"/>
    <n v="6"/>
    <x v="5"/>
    <n v="1"/>
    <x v="0"/>
    <s v="AÇÃO 6: INSTITUIR POLÍTICA ACADÊMICA DE ACOLHIMENTO E ACOMPANHAMENTO ACADÊMICO."/>
    <s v="Implantar em 100% a Política Institucional de Acompanhamento Acadêmico até o ano de 2026."/>
  </r>
  <r>
    <n v="1955"/>
    <x v="7"/>
    <n v="1061"/>
    <s v="Implantar em 100% a Política Institucional de Acompanhamento Acadêmico até o ano de 2026."/>
    <x v="2"/>
    <s v="Normal"/>
    <x v="1"/>
    <s v="25/02/2024 16:12 h"/>
    <s v="01/01/2023"/>
    <s v="31/12/2023"/>
    <n v="100"/>
    <n v="1"/>
    <n v="1"/>
    <n v="1060"/>
    <n v="6"/>
    <x v="5"/>
    <n v="1"/>
    <x v="0"/>
    <s v="AÇÃO 6: INSTITUIR POLÍTICA ACADÊMICA DE ACOLHIMENTO E ACOMPANHAMENTO ACADÊMICO."/>
    <s v="Implantar em 100% a Política Institucional de Acompanhamento Acadêmico até o ano de 2026."/>
  </r>
  <r>
    <n v="1956"/>
    <x v="7"/>
    <n v="1061"/>
    <s v="Implantar em 100% a Política Institucional de Acompanhamento Acadêmico até o ano de 2026."/>
    <x v="0"/>
    <s v="Normal"/>
    <x v="2"/>
    <s v="12/10/2022 16:00 h"/>
    <s v="01/01/2024"/>
    <s v="31/12/2024"/>
    <n v="0"/>
    <n v="0"/>
    <n v="0"/>
    <n v="1060"/>
    <n v="6"/>
    <x v="5"/>
    <n v="1"/>
    <x v="0"/>
    <s v="AÇÃO 6: INSTITUIR POLÍTICA ACADÊMICA DE ACOLHIMENTO E ACOMPANHAMENTO ACADÊMICO."/>
    <s v="Implantar em 100% a Política Institucional de Acompanhamento Acadêmico até o ano de 2026."/>
  </r>
  <r>
    <n v="1957"/>
    <x v="7"/>
    <n v="1061"/>
    <s v="Implantar em 100% a Política Institucional de Acompanhamento Acadêmico até o ano de 2026."/>
    <x v="0"/>
    <s v="Normal"/>
    <x v="3"/>
    <s v="12/10/2022 16:00 h"/>
    <s v="01/01/2025"/>
    <s v="31/12/2025"/>
    <n v="0"/>
    <n v="0"/>
    <n v="0"/>
    <n v="1060"/>
    <n v="6"/>
    <x v="5"/>
    <n v="1"/>
    <x v="0"/>
    <s v="AÇÃO 6: INSTITUIR POLÍTICA ACADÊMICA DE ACOLHIMENTO E ACOMPANHAMENTO ACADÊMICO."/>
    <s v="Implantar em 100% a Política Institucional de Acompanhamento Acadêmico até o ano de 2026."/>
  </r>
  <r>
    <n v="1958"/>
    <x v="7"/>
    <n v="1061"/>
    <s v="Implantar em 100% a Política Institucional de Acompanhamento Acadêmico até o ano de 2026."/>
    <x v="0"/>
    <s v="Normal"/>
    <x v="4"/>
    <s v="12/10/2022 16:00 h"/>
    <s v="01/01/2026"/>
    <s v="31/12/2026"/>
    <n v="0"/>
    <n v="0"/>
    <n v="0"/>
    <n v="1060"/>
    <n v="6"/>
    <x v="5"/>
    <n v="1"/>
    <x v="0"/>
    <s v="AÇÃO 6: INSTITUIR POLÍTICA ACADÊMICA DE ACOLHIMENTO E ACOMPANHAMENTO ACADÊMICO."/>
    <s v="Implantar em 100% a Política Institucional de Acompanhamento Acadêmico até o ano de 2026."/>
  </r>
  <r>
    <n v="1959"/>
    <x v="7"/>
    <n v="1063"/>
    <s v="Diagnosticar toda evasão e a retenção de discentes em cada curso de graduação UFJF até 2023."/>
    <x v="2"/>
    <s v="Normal"/>
    <x v="1"/>
    <s v="25/02/2024 16:12 h"/>
    <s v="01/01/2023"/>
    <s v="31/12/2023"/>
    <n v="100"/>
    <n v="1"/>
    <n v="1"/>
    <n v="1060"/>
    <n v="6"/>
    <x v="5"/>
    <n v="2"/>
    <x v="1"/>
    <s v="AÇÃO 6: INSTITUIR POLÍTICA ACADÊMICA DE ACOLHIMENTO E ACOMPANHAMENTO ACADÊMICO."/>
    <s v="Diagnosticar toda evasão e a retenção de discentes em cada curso de graduação UFJF até 2023."/>
  </r>
  <r>
    <n v="1960"/>
    <x v="7"/>
    <n v="1063"/>
    <s v="Diagnosticar toda evasão e a retenção de discentes em cada curso de graduação UFJF até 2023."/>
    <x v="0"/>
    <s v="Normal"/>
    <x v="2"/>
    <s v="12/10/2022 16:01 h"/>
    <s v="01/01/2024"/>
    <s v="31/12/2024"/>
    <n v="0"/>
    <n v="0"/>
    <n v="0"/>
    <n v="1060"/>
    <n v="6"/>
    <x v="5"/>
    <n v="2"/>
    <x v="1"/>
    <s v="AÇÃO 6: INSTITUIR POLÍTICA ACADÊMICA DE ACOLHIMENTO E ACOMPANHAMENTO ACADÊMICO."/>
    <s v="Diagnosticar toda evasão e a retenção de discentes em cada curso de graduação UFJF até 2023."/>
  </r>
  <r>
    <n v="1961"/>
    <x v="7"/>
    <n v="1065"/>
    <s v="Diagnosticar o funcionamento dos dois primeiros períodos dos cursos de graduação da UFJF até dezembro de 2023."/>
    <x v="1"/>
    <s v="Normal"/>
    <x v="1"/>
    <s v="25/02/2024 15:31 h"/>
    <s v="01/01/2023"/>
    <s v="31/12/2023"/>
    <n v="80"/>
    <n v="0.8"/>
    <n v="1"/>
    <n v="1060"/>
    <n v="6"/>
    <x v="5"/>
    <n v="3"/>
    <x v="2"/>
    <s v="AÇÃO 6: INSTITUIR POLÍTICA ACADÊMICA DE ACOLHIMENTO E ACOMPANHAMENTO ACADÊMICO."/>
    <s v="Diagnosticar o funcionamento dos dois primeiros períodos dos cursos de graduação da UFJF até dezembro de 2023."/>
  </r>
  <r>
    <n v="1962"/>
    <x v="7"/>
    <n v="1065"/>
    <s v="Diagnosticar o funcionamento dos dois primeiros períodos dos cursos de graduação da UFJF até dezembro de 2023."/>
    <x v="0"/>
    <s v="Normal"/>
    <x v="2"/>
    <s v="12/10/2022 16:02 h"/>
    <s v="01/01/2024"/>
    <s v="31/12/2024"/>
    <n v="0"/>
    <n v="0"/>
    <n v="0"/>
    <n v="1060"/>
    <n v="6"/>
    <x v="5"/>
    <n v="3"/>
    <x v="2"/>
    <s v="AÇÃO 6: INSTITUIR POLÍTICA ACADÊMICA DE ACOLHIMENTO E ACOMPANHAMENTO ACADÊMICO."/>
    <s v="Diagnosticar o funcionamento dos dois primeiros períodos dos cursos de graduação da UFJF até dezembro de 2023."/>
  </r>
  <r>
    <n v="1963"/>
    <x v="7"/>
    <n v="1065"/>
    <s v="Diagnosticar o funcionamento dos dois primeiros períodos dos cursos de graduação da UFJF até dezembro de 2023."/>
    <x v="0"/>
    <s v="Normal"/>
    <x v="3"/>
    <s v="12/10/2022 16:02 h"/>
    <s v="01/01/2025"/>
    <s v="31/12/2025"/>
    <n v="0"/>
    <n v="0"/>
    <n v="0"/>
    <n v="1060"/>
    <n v="6"/>
    <x v="5"/>
    <n v="3"/>
    <x v="2"/>
    <s v="AÇÃO 6: INSTITUIR POLÍTICA ACADÊMICA DE ACOLHIMENTO E ACOMPANHAMENTO ACADÊMICO."/>
    <s v="Diagnosticar o funcionamento dos dois primeiros períodos dos cursos de graduação da UFJF até dezembro de 2023."/>
  </r>
  <r>
    <n v="1964"/>
    <x v="7"/>
    <n v="1065"/>
    <s v="Diagnosticar o funcionamento dos dois primeiros períodos dos cursos de graduação da UFJF até dezembro de 2023."/>
    <x v="0"/>
    <s v="Normal"/>
    <x v="4"/>
    <s v="12/10/2022 16:02 h"/>
    <s v="01/01/2026"/>
    <s v="31/12/2026"/>
    <n v="0"/>
    <n v="0"/>
    <n v="0"/>
    <n v="1060"/>
    <n v="6"/>
    <x v="5"/>
    <n v="3"/>
    <x v="2"/>
    <s v="AÇÃO 6: INSTITUIR POLÍTICA ACADÊMICA DE ACOLHIMENTO E ACOMPANHAMENTO ACADÊMICO."/>
    <s v="Diagnosticar o funcionamento dos dois primeiros períodos dos cursos de graduação da UFJF até dezembro de 2023."/>
  </r>
  <r>
    <n v="1965"/>
    <x v="7"/>
    <n v="1068"/>
    <s v="Reformular as normas e diretrizes dos processos seletivos de ingresso originário em 100% do novo formato a partir do ingresso para o ano de 2024."/>
    <x v="2"/>
    <s v="Normal"/>
    <x v="0"/>
    <s v="25/02/2024 16:12 h"/>
    <s v="01/01/2022"/>
    <s v="31/12/2022"/>
    <n v="100"/>
    <n v="1"/>
    <n v="1"/>
    <n v="1067"/>
    <n v="7"/>
    <x v="6"/>
    <n v="1"/>
    <x v="0"/>
    <s v="AÇÃO 7: PROMOVER A ATUALIZAÇÃO E A REORGANIZAÇÃO DOS PROCESSOS SELETIVOS DE INGRESSO ORIGINÁRIO DA UFJF PARA IMPLEMENTAÇÃO A PARTIR DO ANO 2023 E DOS PROCESSOS SELETIVOS DE INGRESSO POR VAGAS OCIOSAS DOS CURSOS PARA IMPLEMENTAÇÃO ATÉ O ANO DE"/>
    <s v="Reformular as normas e diretrizes dos processos seletivos de ingresso originário em 100% do novo formato a partir do ingresso para o ano de 2024."/>
  </r>
  <r>
    <n v="1966"/>
    <x v="7"/>
    <n v="1068"/>
    <s v="Reformular as normas e diretrizes dos processos seletivos de ingresso originário em 100% do novo formato a partir do ingresso para o ano de 2024."/>
    <x v="1"/>
    <s v="Normal"/>
    <x v="1"/>
    <s v="25/02/2024 15:31 h"/>
    <s v="01/01/2023"/>
    <s v="30/06/2023"/>
    <n v="70"/>
    <n v="0.7"/>
    <n v="1"/>
    <n v="1067"/>
    <n v="7"/>
    <x v="6"/>
    <n v="1"/>
    <x v="0"/>
    <s v="AÇÃO 7: PROMOVER A ATUALIZAÇÃO E A REORGANIZAÇÃO DOS PROCESSOS SELETIVOS DE INGRESSO ORIGINÁRIO DA UFJF PARA IMPLEMENTAÇÃO A PARTIR DO ANO 2023 E DOS PROCESSOS SELETIVOS DE INGRESSO POR VAGAS OCIOSAS DOS CURSOS PARA IMPLEMENTAÇÃO ATÉ O ANO DE"/>
    <s v="Reformular as normas e diretrizes dos processos seletivos de ingresso originário em 100% do novo formato a partir do ingresso para o ano de 2024."/>
  </r>
  <r>
    <n v="1967"/>
    <x v="7"/>
    <n v="1070"/>
    <s v="Promover a discussão da resolução que regulamenta o ingresso por vagas ociosas, visando a 70% da ocupação dessas vagas até 2026."/>
    <x v="2"/>
    <s v="Normal"/>
    <x v="0"/>
    <s v="25/02/2024 16:12 h"/>
    <s v="01/01/2022"/>
    <s v="31/12/2022"/>
    <n v="100"/>
    <n v="1"/>
    <n v="1"/>
    <n v="1067"/>
    <n v="7"/>
    <x v="6"/>
    <n v="2"/>
    <x v="1"/>
    <s v="AÇÃO 7: PROMOVER A ATUALIZAÇÃO E A REORGANIZAÇÃO DOS PROCESSOS SELETIVOS DE INGRESSO ORIGINÁRIO DA UFJF PARA IMPLEMENTAÇÃO A PARTIR DO ANO 2023 E DOS PROCESSOS SELETIVOS DE INGRESSO POR VAGAS OCIOSAS DOS CURSOS PARA IMPLEMENTAÇÃO ATÉ O ANO DE"/>
    <s v="Promover a discussão da resolução que regulamenta o ingresso por vagas ociosas, visando a 70% da ocupação dessas vagas até 2026."/>
  </r>
  <r>
    <n v="1968"/>
    <x v="7"/>
    <n v="1070"/>
    <s v="Promover a discussão da resolução que regulamenta o ingresso por vagas ociosas, visando a 70% da ocupação dessas vagas até 2026."/>
    <x v="2"/>
    <s v="Normal"/>
    <x v="1"/>
    <s v="25/02/2024 16:12 h"/>
    <s v="01/01/2023"/>
    <s v="31/12/2023"/>
    <n v="100"/>
    <n v="1"/>
    <n v="1"/>
    <n v="1067"/>
    <n v="7"/>
    <x v="6"/>
    <n v="2"/>
    <x v="1"/>
    <s v="AÇÃO 7: PROMOVER A ATUALIZAÇÃO E A REORGANIZAÇÃO DOS PROCESSOS SELETIVOS DE INGRESSO ORIGINÁRIO DA UFJF PARA IMPLEMENTAÇÃO A PARTIR DO ANO 2023 E DOS PROCESSOS SELETIVOS DE INGRESSO POR VAGAS OCIOSAS DOS CURSOS PARA IMPLEMENTAÇÃO ATÉ O ANO DE"/>
    <s v="Promover a discussão da resolução que regulamenta o ingresso por vagas ociosas, visando a 70% da ocupação dessas vagas até 2026."/>
  </r>
  <r>
    <n v="1969"/>
    <x v="7"/>
    <n v="1070"/>
    <s v="Promover a discussão da resolução que regulamenta o ingresso por vagas ociosas, visando a 70% da ocupação dessas vagas até 2026."/>
    <x v="0"/>
    <s v="Normal"/>
    <x v="2"/>
    <s v="12/10/2022 16:07 h"/>
    <s v="01/01/2024"/>
    <s v="31/12/2024"/>
    <n v="0"/>
    <n v="0"/>
    <n v="0"/>
    <n v="1067"/>
    <n v="7"/>
    <x v="6"/>
    <n v="2"/>
    <x v="1"/>
    <s v="AÇÃO 7: PROMOVER A ATUALIZAÇÃO E A REORGANIZAÇÃO DOS PROCESSOS SELETIVOS DE INGRESSO ORIGINÁRIO DA UFJF PARA IMPLEMENTAÇÃO A PARTIR DO ANO 2023 E DOS PROCESSOS SELETIVOS DE INGRESSO POR VAGAS OCIOSAS DOS CURSOS PARA IMPLEMENTAÇÃO ATÉ O ANO DE"/>
    <s v="Promover a discussão da resolução que regulamenta o ingresso por vagas ociosas, visando a 70% da ocupação dessas vagas até 2026."/>
  </r>
  <r>
    <n v="1970"/>
    <x v="7"/>
    <n v="1070"/>
    <s v="Promover a discussão da resolução que regulamenta o ingresso por vagas ociosas, visando a 70% da ocupação dessas vagas até 2026."/>
    <x v="0"/>
    <s v="Normal"/>
    <x v="3"/>
    <s v="12/10/2022 16:08 h"/>
    <s v="01/01/2025"/>
    <s v="31/12/2025"/>
    <n v="0"/>
    <n v="0"/>
    <n v="0"/>
    <n v="1067"/>
    <n v="7"/>
    <x v="6"/>
    <n v="2"/>
    <x v="1"/>
    <s v="AÇÃO 7: PROMOVER A ATUALIZAÇÃO E A REORGANIZAÇÃO DOS PROCESSOS SELETIVOS DE INGRESSO ORIGINÁRIO DA UFJF PARA IMPLEMENTAÇÃO A PARTIR DO ANO 2023 E DOS PROCESSOS SELETIVOS DE INGRESSO POR VAGAS OCIOSAS DOS CURSOS PARA IMPLEMENTAÇÃO ATÉ O ANO DE"/>
    <s v="Promover a discussão da resolução que regulamenta o ingresso por vagas ociosas, visando a 70% da ocupação dessas vagas até 2026."/>
  </r>
  <r>
    <n v="1971"/>
    <x v="7"/>
    <n v="1070"/>
    <s v="Promover a discussão da resolução que regulamenta o ingresso por vagas ociosas, visando a 70% da ocupação dessas vagas até 2026."/>
    <x v="0"/>
    <s v="Normal"/>
    <x v="4"/>
    <s v="12/10/2022 16:08 h"/>
    <s v="01/01/2026"/>
    <s v="31/12/2026"/>
    <n v="0"/>
    <n v="0"/>
    <n v="0"/>
    <n v="1067"/>
    <n v="7"/>
    <x v="6"/>
    <n v="2"/>
    <x v="1"/>
    <s v="AÇÃO 7: PROMOVER A ATUALIZAÇÃO E A REORGANIZAÇÃO DOS PROCESSOS SELETIVOS DE INGRESSO ORIGINÁRIO DA UFJF PARA IMPLEMENTAÇÃO A PARTIR DO ANO 2023 E DOS PROCESSOS SELETIVOS DE INGRESSO POR VAGAS OCIOSAS DOS CURSOS PARA IMPLEMENTAÇÃO ATÉ O ANO DE"/>
    <s v="Promover a discussão da resolução que regulamenta o ingresso por vagas ociosas, visando a 70% da ocupação dessas vagas até 2026."/>
  </r>
  <r>
    <n v="1972"/>
    <x v="7"/>
    <n v="1073"/>
    <s v="Capacitar docentes da instituição em 30% para o uso de tecnologias de ensino e metodologias de ensino inovadoras, sendo obrigatório 100% para os docentes em estágio probatório até o ano de 2026."/>
    <x v="2"/>
    <s v="Normal"/>
    <x v="1"/>
    <s v="25/02/2024 16:12 h"/>
    <s v="01/01/2023"/>
    <s v="31/12/2023"/>
    <n v="100"/>
    <n v="1"/>
    <n v="1"/>
    <n v="1072"/>
    <n v="8"/>
    <x v="7"/>
    <n v="1"/>
    <x v="0"/>
    <s v="AÇÃO 8: FOMENTAR A FORMAÇÃO CONTINUADA E PERMANENTE DE DOCENTES EM INOVAÇÃO PEDAGÓGICA E USO E INCORPORAÇÃO DAS TECNOLOGIAS DA INFORMAÇÃO E CONHECIMENTO EM EDUCAÇÃO ATÉ O ANO DE 2026."/>
    <s v="Capacitar docentes da instituição em 30% para o uso de tecnologias de ensino e metodologias de ensino inovadoras, sendo obrigatório 100% para os docentes em estágio probatório até o ano de 2026."/>
  </r>
  <r>
    <n v="1973"/>
    <x v="7"/>
    <n v="1073"/>
    <s v="Capacitar docentes da instituição em 30% para o uso de tecnologias de ensino e metodologias de ensino inovadoras, sendo obrigatório 100% para os docentes em estágio probatório até o ano de 2026."/>
    <x v="0"/>
    <s v="Normal"/>
    <x v="2"/>
    <s v="12/10/2022 16:09 h"/>
    <s v="01/01/2024"/>
    <s v="31/12/2024"/>
    <n v="0"/>
    <n v="0"/>
    <n v="0"/>
    <n v="1072"/>
    <n v="8"/>
    <x v="7"/>
    <n v="1"/>
    <x v="0"/>
    <s v="AÇÃO 8: FOMENTAR A FORMAÇÃO CONTINUADA E PERMANENTE DE DOCENTES EM INOVAÇÃO PEDAGÓGICA E USO E INCORPORAÇÃO DAS TECNOLOGIAS DA INFORMAÇÃO E CONHECIMENTO EM EDUCAÇÃO ATÉ O ANO DE 2026."/>
    <s v="Capacitar docentes da instituição em 30% para o uso de tecnologias de ensino e metodologias de ensino inovadoras, sendo obrigatório 100% para os docentes em estágio probatório até o ano de 2026."/>
  </r>
  <r>
    <n v="1974"/>
    <x v="7"/>
    <n v="1073"/>
    <s v="Capacitar docentes da instituição em 30% para o uso de tecnologias de ensino e metodologias de ensino inovadoras, sendo obrigatório 100% para os docentes em estágio probatório até o ano de 2026."/>
    <x v="0"/>
    <s v="Normal"/>
    <x v="3"/>
    <s v="12/10/2022 16:09 h"/>
    <s v="01/01/2025"/>
    <s v="31/12/2025"/>
    <n v="0"/>
    <n v="0"/>
    <n v="0"/>
    <n v="1072"/>
    <n v="8"/>
    <x v="7"/>
    <n v="1"/>
    <x v="0"/>
    <s v="AÇÃO 8: FOMENTAR A FORMAÇÃO CONTINUADA E PERMANENTE DE DOCENTES EM INOVAÇÃO PEDAGÓGICA E USO E INCORPORAÇÃO DAS TECNOLOGIAS DA INFORMAÇÃO E CONHECIMENTO EM EDUCAÇÃO ATÉ O ANO DE 2026."/>
    <s v="Capacitar docentes da instituição em 30% para o uso de tecnologias de ensino e metodologias de ensino inovadoras, sendo obrigatório 100% para os docentes em estágio probatório até o ano de 2026."/>
  </r>
  <r>
    <n v="1975"/>
    <x v="7"/>
    <n v="1073"/>
    <s v="Capacitar docentes da instituição em 30% para o uso de tecnologias de ensino e metodologias de ensino inovadoras, sendo obrigatório 100% para os docentes em estágio probatório até o ano de 2026."/>
    <x v="0"/>
    <s v="Normal"/>
    <x v="4"/>
    <s v="12/10/2022 16:09 h"/>
    <s v="01/01/2026"/>
    <s v="31/12/2026"/>
    <n v="0"/>
    <n v="0"/>
    <n v="0"/>
    <n v="1072"/>
    <n v="8"/>
    <x v="7"/>
    <n v="1"/>
    <x v="0"/>
    <s v="AÇÃO 8: FOMENTAR A FORMAÇÃO CONTINUADA E PERMANENTE DE DOCENTES EM INOVAÇÃO PEDAGÓGICA E USO E INCORPORAÇÃO DAS TECNOLOGIAS DA INFORMAÇÃO E CONHECIMENTO EM EDUCAÇÃO ATÉ O ANO DE 2026."/>
    <s v="Capacitar docentes da instituição em 30% para o uso de tecnologias de ensino e metodologias de ensino inovadoras, sendo obrigatório 100% para os docentes em estágio probatório até o ano de 2026."/>
  </r>
  <r>
    <n v="1976"/>
    <x v="7"/>
    <n v="1076"/>
    <s v="Criar um espaço para compartilhamento de experiências inovadoras de ensino a partir de 2023."/>
    <x v="2"/>
    <s v="Normal"/>
    <x v="1"/>
    <s v="25/02/2024 16:12 h"/>
    <s v="01/01/2023"/>
    <s v="31/12/2023"/>
    <n v="100"/>
    <n v="1"/>
    <n v="1"/>
    <n v="1072"/>
    <n v="8"/>
    <x v="7"/>
    <n v="2"/>
    <x v="1"/>
    <s v="AÇÃO 8: FOMENTAR A FORMAÇÃO CONTINUADA E PERMANENTE DE DOCENTES EM INOVAÇÃO PEDAGÓGICA E USO E INCORPORAÇÃO DAS TECNOLOGIAS DA INFORMAÇÃO E CONHECIMENTO EM EDUCAÇÃO ATÉ O ANO DE 2026."/>
    <s v="Criar um espaço para compartilhamento de experiências inovadoras de ensino a partir de 2023."/>
  </r>
  <r>
    <n v="1977"/>
    <x v="7"/>
    <n v="1076"/>
    <s v="Criar um espaço para compartilhamento de experiências inovadoras de ensino a partir de 2023."/>
    <x v="0"/>
    <s v="Normal"/>
    <x v="2"/>
    <s v="12/10/2022 16:10 h"/>
    <s v="01/01/2024"/>
    <s v="31/12/2024"/>
    <n v="0"/>
    <n v="0"/>
    <n v="0"/>
    <n v="1072"/>
    <n v="8"/>
    <x v="7"/>
    <n v="2"/>
    <x v="1"/>
    <s v="AÇÃO 8: FOMENTAR A FORMAÇÃO CONTINUADA E PERMANENTE DE DOCENTES EM INOVAÇÃO PEDAGÓGICA E USO E INCORPORAÇÃO DAS TECNOLOGIAS DA INFORMAÇÃO E CONHECIMENTO EM EDUCAÇÃO ATÉ O ANO DE 2026."/>
    <s v="Criar um espaço para compartilhamento de experiências inovadoras de ensino a partir de 2023."/>
  </r>
  <r>
    <n v="1978"/>
    <x v="7"/>
    <n v="1076"/>
    <s v="Criar um espaço para compartilhamento de experiências inovadoras de ensino a partir de 2023."/>
    <x v="0"/>
    <s v="Normal"/>
    <x v="3"/>
    <s v="12/10/2022 16:11 h"/>
    <s v="01/01/2025"/>
    <s v="31/12/2025"/>
    <n v="0"/>
    <n v="0"/>
    <n v="0"/>
    <n v="1072"/>
    <n v="8"/>
    <x v="7"/>
    <n v="2"/>
    <x v="1"/>
    <s v="AÇÃO 8: FOMENTAR A FORMAÇÃO CONTINUADA E PERMANENTE DE DOCENTES EM INOVAÇÃO PEDAGÓGICA E USO E INCORPORAÇÃO DAS TECNOLOGIAS DA INFORMAÇÃO E CONHECIMENTO EM EDUCAÇÃO ATÉ O ANO DE 2026."/>
    <s v="Criar um espaço para compartilhamento de experiências inovadoras de ensino a partir de 2023."/>
  </r>
  <r>
    <n v="1979"/>
    <x v="7"/>
    <n v="1076"/>
    <s v="Criar um espaço para compartilhamento de experiências inovadoras de ensino a partir de 2023."/>
    <x v="0"/>
    <s v="Normal"/>
    <x v="4"/>
    <s v="12/10/2022 16:11 h"/>
    <s v="01/01/2026"/>
    <s v="31/12/2026"/>
    <n v="0"/>
    <n v="0"/>
    <n v="0"/>
    <n v="1072"/>
    <n v="8"/>
    <x v="7"/>
    <n v="2"/>
    <x v="1"/>
    <s v="AÇÃO 8: FOMENTAR A FORMAÇÃO CONTINUADA E PERMANENTE DE DOCENTES EM INOVAÇÃO PEDAGÓGICA E USO E INCORPORAÇÃO DAS TECNOLOGIAS DA INFORMAÇÃO E CONHECIMENTO EM EDUCAÇÃO ATÉ O ANO DE 2026."/>
    <s v="Criar um espaço para compartilhamento de experiências inovadoras de ensino a partir de 2023."/>
  </r>
  <r>
    <n v="1980"/>
    <x v="7"/>
    <n v="1079"/>
    <s v="Obter aumento dos recursos oriundos da UFJF e outras fontes destinados a dar suporte às ações de Educação a Distância até o ano de 2026."/>
    <x v="2"/>
    <s v="Normal"/>
    <x v="0"/>
    <s v="25/02/2024 16:12 h"/>
    <s v="01/01/2022"/>
    <s v="31/12/2022"/>
    <n v="100"/>
    <n v="1"/>
    <n v="1"/>
    <n v="1078"/>
    <n v="9"/>
    <x v="8"/>
    <n v="1"/>
    <x v="0"/>
    <s v="AÇÃO 9 ? (ID 136): INSTITUCIONALIZAR UMA POLÍTICA DE EDUCAÇÃO A DISTÂNCIA NA UFJF."/>
    <s v="Obter aumento dos recursos oriundos da UFJF e outras fontes destinados a dar suporte às ações de Educação a Distância até o ano de 2026."/>
  </r>
  <r>
    <n v="1981"/>
    <x v="7"/>
    <n v="1079"/>
    <s v="Obter aumento dos recursos oriundos da UFJF e outras fontes destinados a dar suporte às ações de Educação a Distância até o ano de 2026."/>
    <x v="2"/>
    <s v="Normal"/>
    <x v="1"/>
    <s v="25/02/2024 16:12 h"/>
    <s v="01/01/2023"/>
    <s v="31/12/2023"/>
    <n v="100"/>
    <n v="1"/>
    <n v="1"/>
    <n v="1078"/>
    <n v="9"/>
    <x v="8"/>
    <n v="1"/>
    <x v="0"/>
    <s v="AÇÃO 9 ? (ID 136): INSTITUCIONALIZAR UMA POLÍTICA DE EDUCAÇÃO A DISTÂNCIA NA UFJF."/>
    <s v="Obter aumento dos recursos oriundos da UFJF e outras fontes destinados a dar suporte às ações de Educação a Distância até o ano de 2026."/>
  </r>
  <r>
    <n v="1982"/>
    <x v="7"/>
    <n v="1079"/>
    <s v="Obter aumento dos recursos oriundos da UFJF e outras fontes destinados a dar suporte às ações de Educação a Distância até o ano de 2026."/>
    <x v="0"/>
    <s v="Normal"/>
    <x v="2"/>
    <s v="12/10/2022 16:12 h"/>
    <s v="01/01/2024"/>
    <s v="31/12/2024"/>
    <n v="0"/>
    <n v="0"/>
    <n v="0"/>
    <n v="1078"/>
    <n v="9"/>
    <x v="8"/>
    <n v="1"/>
    <x v="0"/>
    <s v="AÇÃO 9 ? (ID 136): INSTITUCIONALIZAR UMA POLÍTICA DE EDUCAÇÃO A DISTÂNCIA NA UFJF."/>
    <s v="Obter aumento dos recursos oriundos da UFJF e outras fontes destinados a dar suporte às ações de Educação a Distância até o ano de 2026."/>
  </r>
  <r>
    <n v="1983"/>
    <x v="7"/>
    <n v="1079"/>
    <s v="Obter aumento dos recursos oriundos da UFJF e outras fontes destinados a dar suporte às ações de Educação a Distância até o ano de 2026."/>
    <x v="0"/>
    <s v="Normal"/>
    <x v="3"/>
    <s v="12/10/2022 16:12 h"/>
    <s v="01/01/2025"/>
    <s v="31/12/2025"/>
    <n v="0"/>
    <n v="0"/>
    <n v="0"/>
    <n v="1078"/>
    <n v="9"/>
    <x v="8"/>
    <n v="1"/>
    <x v="0"/>
    <s v="AÇÃO 9 ? (ID 136): INSTITUCIONALIZAR UMA POLÍTICA DE EDUCAÇÃO A DISTÂNCIA NA UFJF."/>
    <s v="Obter aumento dos recursos oriundos da UFJF e outras fontes destinados a dar suporte às ações de Educação a Distância até o ano de 2026."/>
  </r>
  <r>
    <n v="1984"/>
    <x v="7"/>
    <n v="1079"/>
    <s v="Obter aumento dos recursos oriundos da UFJF e outras fontes destinados a dar suporte às ações de Educação a Distância até o ano de 2026."/>
    <x v="0"/>
    <s v="Normal"/>
    <x v="4"/>
    <s v="12/10/2022 16:13 h"/>
    <s v="01/01/2026"/>
    <s v="31/12/2026"/>
    <n v="0"/>
    <n v="0"/>
    <n v="0"/>
    <n v="1078"/>
    <n v="9"/>
    <x v="8"/>
    <n v="1"/>
    <x v="0"/>
    <s v="AÇÃO 9 ? (ID 136): INSTITUCIONALIZAR UMA POLÍTICA DE EDUCAÇÃO A DISTÂNCIA NA UFJF."/>
    <s v="Obter aumento dos recursos oriundos da UFJF e outras fontes destinados a dar suporte às ações de Educação a Distância até o ano de 2026."/>
  </r>
  <r>
    <n v="1985"/>
    <x v="7"/>
    <n v="1081"/>
    <s v="Fazer com que o CEAD tenha fontes próprias de recursos para dar suporte às suas atividades de apoio às ações de Educação a Distância na UFJF até o ano de 2026."/>
    <x v="2"/>
    <s v="Normal"/>
    <x v="0"/>
    <s v="25/02/2024 16:12 h"/>
    <s v="01/01/2022"/>
    <s v="31/12/2022"/>
    <n v="100"/>
    <n v="1"/>
    <n v="1"/>
    <n v="1078"/>
    <n v="9"/>
    <x v="8"/>
    <n v="2"/>
    <x v="1"/>
    <s v="AÇÃO 9 ? (ID 136): INSTITUCIONALIZAR UMA POLÍTICA DE EDUCAÇÃO A DISTÂNCIA NA UFJF."/>
    <s v="Fazer com que o CEAD tenha fontes próprias de recursos para dar suporte às suas atividades de apoio às ações de Educação a Distância na UFJF até o ano de 2026."/>
  </r>
  <r>
    <n v="1986"/>
    <x v="7"/>
    <n v="1081"/>
    <s v="Fazer com que o CEAD tenha fontes próprias de recursos para dar suporte às suas atividades de apoio às ações de Educação a Distância na UFJF até o ano de 2026."/>
    <x v="2"/>
    <s v="Normal"/>
    <x v="1"/>
    <s v="25/02/2024 16:12 h"/>
    <s v="01/01/2023"/>
    <s v="31/12/2023"/>
    <n v="100"/>
    <n v="1"/>
    <n v="1"/>
    <n v="1078"/>
    <n v="9"/>
    <x v="8"/>
    <n v="2"/>
    <x v="1"/>
    <s v="AÇÃO 9 ? (ID 136): INSTITUCIONALIZAR UMA POLÍTICA DE EDUCAÇÃO A DISTÂNCIA NA UFJF."/>
    <s v="Fazer com que o CEAD tenha fontes próprias de recursos para dar suporte às suas atividades de apoio às ações de Educação a Distância na UFJF até o ano de 2026."/>
  </r>
  <r>
    <n v="1987"/>
    <x v="7"/>
    <n v="1081"/>
    <s v="Fazer com que o CEAD tenha fontes próprias de recursos para dar suporte às suas atividades de apoio às ações de Educação a Distância na UFJF até o ano de 2026."/>
    <x v="0"/>
    <s v="Normal"/>
    <x v="2"/>
    <s v="12/10/2022 16:14 h"/>
    <s v="01/01/2024"/>
    <s v="31/12/2024"/>
    <n v="0"/>
    <n v="0"/>
    <n v="0"/>
    <n v="1078"/>
    <n v="9"/>
    <x v="8"/>
    <n v="2"/>
    <x v="1"/>
    <s v="AÇÃO 9 ? (ID 136): INSTITUCIONALIZAR UMA POLÍTICA DE EDUCAÇÃO A DISTÂNCIA NA UFJF."/>
    <s v="Fazer com que o CEAD tenha fontes próprias de recursos para dar suporte às suas atividades de apoio às ações de Educação a Distância na UFJF até o ano de 2026."/>
  </r>
  <r>
    <n v="1988"/>
    <x v="7"/>
    <n v="1081"/>
    <s v="Fazer com que o CEAD tenha fontes próprias de recursos para dar suporte às suas atividades de apoio às ações de Educação a Distância na UFJF até o ano de 2026."/>
    <x v="0"/>
    <s v="Normal"/>
    <x v="3"/>
    <s v="12/10/2022 16:15 h"/>
    <s v="01/01/2025"/>
    <s v="31/12/2025"/>
    <n v="0"/>
    <n v="0"/>
    <n v="0"/>
    <n v="1078"/>
    <n v="9"/>
    <x v="8"/>
    <n v="2"/>
    <x v="1"/>
    <s v="AÇÃO 9 ? (ID 136): INSTITUCIONALIZAR UMA POLÍTICA DE EDUCAÇÃO A DISTÂNCIA NA UFJF."/>
    <s v="Fazer com que o CEAD tenha fontes próprias de recursos para dar suporte às suas atividades de apoio às ações de Educação a Distância na UFJF até o ano de 2026."/>
  </r>
  <r>
    <n v="1989"/>
    <x v="7"/>
    <n v="1081"/>
    <s v="Fazer com que o CEAD tenha fontes próprias de recursos para dar suporte às suas atividades de apoio às ações de Educação a Distância na UFJF até o ano de 2026."/>
    <x v="0"/>
    <s v="Normal"/>
    <x v="4"/>
    <s v="12/10/2022 16:15 h"/>
    <s v="01/01/2026"/>
    <s v="31/12/2026"/>
    <n v="0"/>
    <n v="0"/>
    <n v="0"/>
    <n v="1078"/>
    <n v="9"/>
    <x v="8"/>
    <n v="2"/>
    <x v="1"/>
    <s v="AÇÃO 9 ? (ID 136): INSTITUCIONALIZAR UMA POLÍTICA DE EDUCAÇÃO A DISTÂNCIA NA UFJF."/>
    <s v="Fazer com que o CEAD tenha fontes próprias de recursos para dar suporte às suas atividades de apoio às ações de Educação a Distância na UFJF até o ano de 2026."/>
  </r>
  <r>
    <n v="1990"/>
    <x v="7"/>
    <n v="1083"/>
    <s v="Aumentar a capacidade de armazenamento de dados, de objetos de aprendizagem e informações, relacionados às ações de EaD até o ano de 2026."/>
    <x v="2"/>
    <s v="Normal"/>
    <x v="0"/>
    <s v="25/02/2024 16:12 h"/>
    <s v="01/01/2022"/>
    <s v="31/12/2022"/>
    <n v="100"/>
    <n v="1"/>
    <n v="1"/>
    <n v="1078"/>
    <n v="9"/>
    <x v="8"/>
    <n v="3"/>
    <x v="2"/>
    <s v="AÇÃO 9 ? (ID 136): INSTITUCIONALIZAR UMA POLÍTICA DE EDUCAÇÃO A DISTÂNCIA NA UFJF."/>
    <s v="Aumentar a capacidade de armazenamento de dados, de objetos de aprendizagem e informações, relacionados às ações de EaD até o ano de 2026."/>
  </r>
  <r>
    <n v="1991"/>
    <x v="7"/>
    <n v="1083"/>
    <s v="Aumentar a capacidade de armazenamento de dados, de objetos de aprendizagem e informações, relacionados às ações de EaD até o ano de 2026."/>
    <x v="2"/>
    <s v="Normal"/>
    <x v="1"/>
    <s v="25/02/2024 16:12 h"/>
    <s v="01/01/2023"/>
    <s v="31/12/2023"/>
    <n v="100"/>
    <n v="1"/>
    <n v="1"/>
    <n v="1078"/>
    <n v="9"/>
    <x v="8"/>
    <n v="3"/>
    <x v="2"/>
    <s v="AÇÃO 9 ? (ID 136): INSTITUCIONALIZAR UMA POLÍTICA DE EDUCAÇÃO A DISTÂNCIA NA UFJF."/>
    <s v="Aumentar a capacidade de armazenamento de dados, de objetos de aprendizagem e informações, relacionados às ações de EaD até o ano de 2026."/>
  </r>
  <r>
    <n v="1992"/>
    <x v="7"/>
    <n v="1083"/>
    <s v="Aumentar a capacidade de armazenamento de dados, de objetos de aprendizagem e informações, relacionados às ações de EaD até o ano de 2026."/>
    <x v="0"/>
    <s v="Normal"/>
    <x v="2"/>
    <s v="12/10/2022 16:16 h"/>
    <s v="01/01/2024"/>
    <s v="31/12/2024"/>
    <n v="0"/>
    <n v="0"/>
    <n v="0"/>
    <n v="1078"/>
    <n v="9"/>
    <x v="8"/>
    <n v="3"/>
    <x v="2"/>
    <s v="AÇÃO 9 ? (ID 136): INSTITUCIONALIZAR UMA POLÍTICA DE EDUCAÇÃO A DISTÂNCIA NA UFJF."/>
    <s v="Aumentar a capacidade de armazenamento de dados, de objetos de aprendizagem e informações, relacionados às ações de EaD até o ano de 2026."/>
  </r>
  <r>
    <n v="1993"/>
    <x v="7"/>
    <n v="1083"/>
    <s v="Aumentar a capacidade de armazenamento de dados, de objetos de aprendizagem e informações, relacionados às ações de EaD até o ano de 2026."/>
    <x v="0"/>
    <s v="Normal"/>
    <x v="3"/>
    <s v="12/10/2022 16:17 h"/>
    <s v="01/01/2025"/>
    <s v="31/12/2025"/>
    <n v="0"/>
    <n v="0"/>
    <n v="0"/>
    <n v="1078"/>
    <n v="9"/>
    <x v="8"/>
    <n v="3"/>
    <x v="2"/>
    <s v="AÇÃO 9 ? (ID 136): INSTITUCIONALIZAR UMA POLÍTICA DE EDUCAÇÃO A DISTÂNCIA NA UFJF."/>
    <s v="Aumentar a capacidade de armazenamento de dados, de objetos de aprendizagem e informações, relacionados às ações de EaD até o ano de 2026."/>
  </r>
  <r>
    <n v="1994"/>
    <x v="7"/>
    <n v="1083"/>
    <s v="Aumentar a capacidade de armazenamento de dados, de objetos de aprendizagem e informações, relacionados às ações de EaD até o ano de 2026."/>
    <x v="0"/>
    <s v="Normal"/>
    <x v="4"/>
    <s v="12/10/2022 16:17 h"/>
    <s v="01/01/2026"/>
    <s v="31/12/2026"/>
    <n v="0"/>
    <n v="0"/>
    <n v="0"/>
    <n v="1078"/>
    <n v="9"/>
    <x v="8"/>
    <n v="3"/>
    <x v="2"/>
    <s v="AÇÃO 9 ? (ID 136): INSTITUCIONALIZAR UMA POLÍTICA DE EDUCAÇÃO A DISTÂNCIA NA UFJF."/>
    <s v="Aumentar a capacidade de armazenamento de dados, de objetos de aprendizagem e informações, relacionados às ações de EaD até o ano de 2026."/>
  </r>
  <r>
    <n v="1995"/>
    <x v="7"/>
    <n v="1085"/>
    <s v="Aumentar a capacidade de acesso simultâneo de participantes em plataformas digitais que dão suporte às ações EaD da UFJF até o ano de 2026."/>
    <x v="2"/>
    <s v="Normal"/>
    <x v="0"/>
    <s v="25/02/2024 16:12 h"/>
    <s v="01/01/2022"/>
    <s v="31/12/2022"/>
    <n v="100"/>
    <n v="1"/>
    <n v="1"/>
    <n v="1078"/>
    <n v="9"/>
    <x v="8"/>
    <n v="4"/>
    <x v="3"/>
    <s v="AÇÃO 9 ? (ID 136): INSTITUCIONALIZAR UMA POLÍTICA DE EDUCAÇÃO A DISTÂNCIA NA UFJF."/>
    <s v="Aumentar a capacidade de acesso simultâneo de participantes em plataformas digitais que dão suporte às ações EaD da UFJF até o ano de 2026."/>
  </r>
  <r>
    <n v="1996"/>
    <x v="7"/>
    <n v="1085"/>
    <s v="Aumentar a capacidade de acesso simultâneo de participantes em plataformas digitais que dão suporte às ações EaD da UFJF até o ano de 2026."/>
    <x v="2"/>
    <s v="Normal"/>
    <x v="1"/>
    <s v="25/02/2024 16:12 h"/>
    <s v="01/01/2023"/>
    <s v="31/12/2023"/>
    <n v="100"/>
    <n v="1"/>
    <n v="1"/>
    <n v="1078"/>
    <n v="9"/>
    <x v="8"/>
    <n v="4"/>
    <x v="3"/>
    <s v="AÇÃO 9 ? (ID 136): INSTITUCIONALIZAR UMA POLÍTICA DE EDUCAÇÃO A DISTÂNCIA NA UFJF."/>
    <s v="Aumentar a capacidade de acesso simultâneo de participantes em plataformas digitais que dão suporte às ações EaD da UFJF até o ano de 2026."/>
  </r>
  <r>
    <n v="1997"/>
    <x v="7"/>
    <n v="1085"/>
    <s v="Aumentar a capacidade de acesso simultâneo de participantes em plataformas digitais que dão suporte às ações EaD da UFJF até o ano de 2026."/>
    <x v="0"/>
    <s v="Normal"/>
    <x v="2"/>
    <s v="12/10/2022 16:18 h"/>
    <s v="01/01/2024"/>
    <s v="31/12/2024"/>
    <n v="0"/>
    <n v="0"/>
    <n v="0"/>
    <n v="1078"/>
    <n v="9"/>
    <x v="8"/>
    <n v="4"/>
    <x v="3"/>
    <s v="AÇÃO 9 ? (ID 136): INSTITUCIONALIZAR UMA POLÍTICA DE EDUCAÇÃO A DISTÂNCIA NA UFJF."/>
    <s v="Aumentar a capacidade de acesso simultâneo de participantes em plataformas digitais que dão suporte às ações EaD da UFJF até o ano de 2026."/>
  </r>
  <r>
    <n v="1998"/>
    <x v="7"/>
    <n v="1085"/>
    <s v="Aumentar a capacidade de acesso simultâneo de participantes em plataformas digitais que dão suporte às ações EaD da UFJF até o ano de 2026."/>
    <x v="0"/>
    <s v="Normal"/>
    <x v="3"/>
    <s v="12/10/2022 16:18 h"/>
    <s v="01/01/2025"/>
    <s v="31/12/2025"/>
    <n v="0"/>
    <n v="0"/>
    <n v="0"/>
    <n v="1078"/>
    <n v="9"/>
    <x v="8"/>
    <n v="4"/>
    <x v="3"/>
    <s v="AÇÃO 9 ? (ID 136): INSTITUCIONALIZAR UMA POLÍTICA DE EDUCAÇÃO A DISTÂNCIA NA UFJF."/>
    <s v="Aumentar a capacidade de acesso simultâneo de participantes em plataformas digitais que dão suporte às ações EaD da UFJF até o ano de 2026."/>
  </r>
  <r>
    <n v="1999"/>
    <x v="7"/>
    <n v="1085"/>
    <s v="Aumentar a capacidade de acesso simultâneo de participantes em plataformas digitais que dão suporte às ações EaD da UFJF até o ano de 2026."/>
    <x v="0"/>
    <s v="Normal"/>
    <x v="4"/>
    <s v="12/10/2022 16:18 h"/>
    <s v="01/01/2026"/>
    <s v="31/12/2026"/>
    <n v="0"/>
    <n v="0"/>
    <n v="0"/>
    <n v="1078"/>
    <n v="9"/>
    <x v="8"/>
    <n v="4"/>
    <x v="3"/>
    <s v="AÇÃO 9 ? (ID 136): INSTITUCIONALIZAR UMA POLÍTICA DE EDUCAÇÃO A DISTÂNCIA NA UFJF."/>
    <s v="Aumentar a capacidade de acesso simultâneo de participantes em plataformas digitais que dão suporte às ações EaD da UFJF até o ano de 2026."/>
  </r>
  <r>
    <n v="2000"/>
    <x v="7"/>
    <n v="1087"/>
    <s v="Garantir o acesso ininterrupto dos usuários aos ambientes virtuais de aprendizagem das ações de EaD, incluindo os fins de semana até o ano de 2026."/>
    <x v="2"/>
    <s v="Normal"/>
    <x v="0"/>
    <s v="25/02/2024 16:12 h"/>
    <s v="01/01/2022"/>
    <s v="31/12/2022"/>
    <n v="100"/>
    <n v="1"/>
    <n v="1"/>
    <n v="1078"/>
    <n v="9"/>
    <x v="8"/>
    <n v="5"/>
    <x v="4"/>
    <s v="AÇÃO 9 ? (ID 136): INSTITUCIONALIZAR UMA POLÍTICA DE EDUCAÇÃO A DISTÂNCIA NA UFJF."/>
    <s v="Garantir o acesso ininterrupto dos usuários aos ambientes virtuais de aprendizagem das ações de EaD, incluindo os fins de semana até o ano de 2026."/>
  </r>
  <r>
    <n v="2001"/>
    <x v="7"/>
    <n v="1087"/>
    <s v="Garantir o acesso ininterrupto dos usuários aos ambientes virtuais de aprendizagem das ações de EaD, incluindo os fins de semana até o ano de 2026."/>
    <x v="2"/>
    <s v="Normal"/>
    <x v="1"/>
    <s v="25/02/2024 16:12 h"/>
    <s v="01/01/2023"/>
    <s v="31/12/2023"/>
    <n v="100"/>
    <n v="1"/>
    <n v="1"/>
    <n v="1078"/>
    <n v="9"/>
    <x v="8"/>
    <n v="5"/>
    <x v="4"/>
    <s v="AÇÃO 9 ? (ID 136): INSTITUCIONALIZAR UMA POLÍTICA DE EDUCAÇÃO A DISTÂNCIA NA UFJF."/>
    <s v="Garantir o acesso ininterrupto dos usuários aos ambientes virtuais de aprendizagem das ações de EaD, incluindo os fins de semana até o ano de 2026."/>
  </r>
  <r>
    <n v="2002"/>
    <x v="7"/>
    <n v="1087"/>
    <s v="Garantir o acesso ininterrupto dos usuários aos ambientes virtuais de aprendizagem das ações de EaD, incluindo os fins de semana até o ano de 2026."/>
    <x v="0"/>
    <s v="Normal"/>
    <x v="2"/>
    <s v="12/10/2022 16:20 h"/>
    <s v="01/01/2024"/>
    <s v="31/12/2024"/>
    <n v="0"/>
    <n v="0"/>
    <n v="0"/>
    <n v="1078"/>
    <n v="9"/>
    <x v="8"/>
    <n v="5"/>
    <x v="4"/>
    <s v="AÇÃO 9 ? (ID 136): INSTITUCIONALIZAR UMA POLÍTICA DE EDUCAÇÃO A DISTÂNCIA NA UFJF."/>
    <s v="Garantir o acesso ininterrupto dos usuários aos ambientes virtuais de aprendizagem das ações de EaD, incluindo os fins de semana até o ano de 2026."/>
  </r>
  <r>
    <n v="2003"/>
    <x v="7"/>
    <n v="1087"/>
    <s v="Garantir o acesso ininterrupto dos usuários aos ambientes virtuais de aprendizagem das ações de EaD, incluindo os fins de semana até o ano de 2026."/>
    <x v="0"/>
    <s v="Normal"/>
    <x v="3"/>
    <s v="12/10/2022 16:21 h"/>
    <s v="01/01/2025"/>
    <s v="31/12/2025"/>
    <n v="0"/>
    <n v="0"/>
    <n v="0"/>
    <n v="1078"/>
    <n v="9"/>
    <x v="8"/>
    <n v="5"/>
    <x v="4"/>
    <s v="AÇÃO 9 ? (ID 136): INSTITUCIONALIZAR UMA POLÍTICA DE EDUCAÇÃO A DISTÂNCIA NA UFJF."/>
    <s v="Garantir o acesso ininterrupto dos usuários aos ambientes virtuais de aprendizagem das ações de EaD, incluindo os fins de semana até o ano de 2026."/>
  </r>
  <r>
    <n v="2004"/>
    <x v="7"/>
    <n v="1087"/>
    <s v="Garantir o acesso ininterrupto dos usuários aos ambientes virtuais de aprendizagem das ações de EaD, incluindo os fins de semana até o ano de 2026."/>
    <x v="0"/>
    <s v="Normal"/>
    <x v="4"/>
    <s v="12/10/2022 16:21 h"/>
    <s v="01/01/2026"/>
    <s v="31/12/2026"/>
    <n v="0"/>
    <n v="0"/>
    <n v="0"/>
    <n v="1078"/>
    <n v="9"/>
    <x v="8"/>
    <n v="5"/>
    <x v="4"/>
    <s v="AÇÃO 9 ? (ID 136): INSTITUCIONALIZAR UMA POLÍTICA DE EDUCAÇÃO A DISTÂNCIA NA UFJF."/>
    <s v="Garantir o acesso ininterrupto dos usuários aos ambientes virtuais de aprendizagem das ações de EaD, incluindo os fins de semana até o ano de 2026."/>
  </r>
  <r>
    <n v="2005"/>
    <x v="7"/>
    <n v="1089"/>
    <s v="Aumentar o corpo técnico e profissional para dar apoio às ações de EaD na UFJF até o ano de 2026."/>
    <x v="2"/>
    <s v="Normal"/>
    <x v="0"/>
    <s v="25/02/2024 16:12 h"/>
    <s v="01/01/2022"/>
    <s v="31/12/2022"/>
    <n v="100"/>
    <n v="1"/>
    <n v="1"/>
    <n v="1078"/>
    <n v="9"/>
    <x v="8"/>
    <n v="6"/>
    <x v="5"/>
    <s v="AÇÃO 9 ? (ID 136): INSTITUCIONALIZAR UMA POLÍTICA DE EDUCAÇÃO A DISTÂNCIA NA UFJF."/>
    <s v="Aumentar o corpo técnico e profissional para dar apoio às ações de EaD na UFJF até o ano de 2026."/>
  </r>
  <r>
    <n v="2006"/>
    <x v="7"/>
    <n v="1089"/>
    <s v="Aumentar o corpo técnico e profissional para dar apoio às ações de EaD na UFJF até o ano de 2026."/>
    <x v="1"/>
    <s v="Normal"/>
    <x v="1"/>
    <s v="25/02/2024 15:31 h"/>
    <s v="01/01/2023"/>
    <s v="31/12/2023"/>
    <n v="10"/>
    <n v="0.1"/>
    <n v="1"/>
    <n v="1078"/>
    <n v="9"/>
    <x v="8"/>
    <n v="6"/>
    <x v="5"/>
    <s v="AÇÃO 9 ? (ID 136): INSTITUCIONALIZAR UMA POLÍTICA DE EDUCAÇÃO A DISTÂNCIA NA UFJF."/>
    <s v="Aumentar o corpo técnico e profissional para dar apoio às ações de EaD na UFJF até o ano de 2026."/>
  </r>
  <r>
    <n v="2007"/>
    <x v="7"/>
    <n v="1089"/>
    <s v="Aumentar o corpo técnico e profissional para dar apoio às ações de EaD na UFJF até o ano de 2026."/>
    <x v="0"/>
    <s v="Normal"/>
    <x v="2"/>
    <s v="12/10/2022 16:22 h"/>
    <s v="01/01/2024"/>
    <s v="31/12/2024"/>
    <n v="0"/>
    <n v="0"/>
    <n v="0"/>
    <n v="1078"/>
    <n v="9"/>
    <x v="8"/>
    <n v="6"/>
    <x v="5"/>
    <s v="AÇÃO 9 ? (ID 136): INSTITUCIONALIZAR UMA POLÍTICA DE EDUCAÇÃO A DISTÂNCIA NA UFJF."/>
    <s v="Aumentar o corpo técnico e profissional para dar apoio às ações de EaD na UFJF até o ano de 2026."/>
  </r>
  <r>
    <n v="2008"/>
    <x v="7"/>
    <n v="1089"/>
    <s v="Aumentar o corpo técnico e profissional para dar apoio às ações de EaD na UFJF até o ano de 2026."/>
    <x v="0"/>
    <s v="Normal"/>
    <x v="3"/>
    <s v="12/10/2022 16:22 h"/>
    <s v="01/01/2025"/>
    <s v="31/12/2025"/>
    <n v="0"/>
    <n v="0"/>
    <n v="0"/>
    <n v="1078"/>
    <n v="9"/>
    <x v="8"/>
    <n v="6"/>
    <x v="5"/>
    <s v="AÇÃO 9 ? (ID 136): INSTITUCIONALIZAR UMA POLÍTICA DE EDUCAÇÃO A DISTÂNCIA NA UFJF."/>
    <s v="Aumentar o corpo técnico e profissional para dar apoio às ações de EaD na UFJF até o ano de 2026."/>
  </r>
  <r>
    <n v="2009"/>
    <x v="7"/>
    <n v="1089"/>
    <s v="Aumentar o corpo técnico e profissional para dar apoio às ações de EaD na UFJF até o ano de 2026."/>
    <x v="0"/>
    <s v="Normal"/>
    <x v="4"/>
    <s v="12/10/2022 16:22 h"/>
    <s v="01/01/2026"/>
    <s v="31/12/2026"/>
    <n v="0"/>
    <n v="0"/>
    <n v="0"/>
    <n v="1078"/>
    <n v="9"/>
    <x v="8"/>
    <n v="6"/>
    <x v="5"/>
    <s v="AÇÃO 9 ? (ID 136): INSTITUCIONALIZAR UMA POLÍTICA DE EDUCAÇÃO A DISTÂNCIA NA UFJF."/>
    <s v="Aumentar o corpo técnico e profissional para dar apoio às ações de EaD na UFJF até o ano de 2026."/>
  </r>
  <r>
    <n v="2010"/>
    <x v="7"/>
    <n v="1091"/>
    <s v="Elaborar o projeto de criação do Campus digital da UFJF até o dezembro de 2022."/>
    <x v="2"/>
    <s v="Normal"/>
    <x v="0"/>
    <s v="25/02/2024 16:12 h"/>
    <s v="01/01/2022"/>
    <s v="31/12/2022"/>
    <n v="100"/>
    <n v="1"/>
    <n v="1"/>
    <n v="1078"/>
    <n v="9"/>
    <x v="8"/>
    <n v="7"/>
    <x v="6"/>
    <s v="AÇÃO 9 ? (ID 136): INSTITUCIONALIZAR UMA POLÍTICA DE EDUCAÇÃO A DISTÂNCIA NA UFJF."/>
    <s v="Elaborar o projeto de criação do Campus digital da UFJF até o dezembro de 2022."/>
  </r>
  <r>
    <n v="2011"/>
    <x v="7"/>
    <n v="1091"/>
    <s v="Elaborar o projeto de criação do Campus digital da UFJF até o dezembro de 2022."/>
    <x v="2"/>
    <s v="Normal"/>
    <x v="1"/>
    <s v="25/02/2024 16:12 h"/>
    <s v="01/01/2023"/>
    <s v="31/12/2023"/>
    <n v="100"/>
    <n v="1"/>
    <n v="1"/>
    <n v="1078"/>
    <n v="9"/>
    <x v="8"/>
    <n v="7"/>
    <x v="6"/>
    <s v="AÇÃO 9 ? (ID 136): INSTITUCIONALIZAR UMA POLÍTICA DE EDUCAÇÃO A DISTÂNCIA NA UFJF."/>
    <s v="Elaborar o projeto de criação do Campus digital da UFJF até o dezembro de 2022."/>
  </r>
  <r>
    <n v="2012"/>
    <x v="7"/>
    <n v="1091"/>
    <s v="Elaborar o projeto de criação do Campus digital da UFJF até o dezembro de 2022."/>
    <x v="0"/>
    <s v="Normal"/>
    <x v="2"/>
    <s v="12/10/2022 16:24 h"/>
    <s v="01/01/2024"/>
    <s v="31/12/2024"/>
    <n v="0"/>
    <n v="0"/>
    <n v="0"/>
    <n v="1078"/>
    <n v="9"/>
    <x v="8"/>
    <n v="7"/>
    <x v="6"/>
    <s v="AÇÃO 9 ? (ID 136): INSTITUCIONALIZAR UMA POLÍTICA DE EDUCAÇÃO A DISTÂNCIA NA UFJF."/>
    <s v="Elaborar o projeto de criação do Campus digital da UFJF até o dezembro de 2022."/>
  </r>
  <r>
    <n v="2013"/>
    <x v="7"/>
    <n v="1093"/>
    <s v="Criar condições técnicas para implantação do campus virtual até dezembro de 2023."/>
    <x v="2"/>
    <s v="Normal"/>
    <x v="0"/>
    <s v="25/02/2024 16:12 h"/>
    <s v="01/01/2022"/>
    <s v="31/12/2022"/>
    <n v="100"/>
    <n v="1"/>
    <n v="1"/>
    <n v="1078"/>
    <n v="9"/>
    <x v="8"/>
    <n v="8"/>
    <x v="7"/>
    <s v="AÇÃO 9 ? (ID 136): INSTITUCIONALIZAR UMA POLÍTICA DE EDUCAÇÃO A DISTÂNCIA NA UFJF."/>
    <s v="Criar condições técnicas para implantação do campus virtual até dezembro de 2023."/>
  </r>
  <r>
    <n v="2014"/>
    <x v="7"/>
    <n v="1093"/>
    <s v="Criar condições técnicas para implantação do campus virtual até dezembro de 2023."/>
    <x v="1"/>
    <s v="Normal"/>
    <x v="1"/>
    <s v="25/02/2024 15:31 h"/>
    <s v="01/01/2023"/>
    <s v="31/12/2023"/>
    <n v="50"/>
    <n v="0.5"/>
    <n v="1"/>
    <n v="1078"/>
    <n v="9"/>
    <x v="8"/>
    <n v="8"/>
    <x v="7"/>
    <s v="AÇÃO 9 ? (ID 136): INSTITUCIONALIZAR UMA POLÍTICA DE EDUCAÇÃO A DISTÂNCIA NA UFJF."/>
    <s v="Criar condições técnicas para implantação do campus virtual até dezembro de 2023."/>
  </r>
  <r>
    <n v="2015"/>
    <x v="7"/>
    <n v="1093"/>
    <s v="Criar condições técnicas para implantação do campus virtual até dezembro de 2023."/>
    <x v="0"/>
    <s v="Normal"/>
    <x v="2"/>
    <s v="12/10/2022 16:25 h"/>
    <s v="01/01/2024"/>
    <s v="31/12/2024"/>
    <n v="0"/>
    <n v="0"/>
    <n v="0"/>
    <n v="1078"/>
    <n v="9"/>
    <x v="8"/>
    <n v="8"/>
    <x v="7"/>
    <s v="AÇÃO 9 ? (ID 136): INSTITUCIONALIZAR UMA POLÍTICA DE EDUCAÇÃO A DISTÂNCIA NA UFJF."/>
    <s v="Criar condições técnicas para implantação do campus virtual até dezembro de 2023."/>
  </r>
  <r>
    <n v="2016"/>
    <x v="7"/>
    <n v="1093"/>
    <s v="Criar condições técnicas para implantação do campus virtual até dezembro de 2023."/>
    <x v="0"/>
    <s v="Normal"/>
    <x v="3"/>
    <s v="12/10/2022 16:25 h"/>
    <s v="01/01/2025"/>
    <s v="31/12/2025"/>
    <n v="0"/>
    <n v="0"/>
    <n v="0"/>
    <n v="1078"/>
    <n v="9"/>
    <x v="8"/>
    <n v="8"/>
    <x v="7"/>
    <s v="AÇÃO 9 ? (ID 136): INSTITUCIONALIZAR UMA POLÍTICA DE EDUCAÇÃO A DISTÂNCIA NA UFJF."/>
    <s v="Criar condições técnicas para implantação do campus virtual até dezembro de 2023."/>
  </r>
  <r>
    <n v="2017"/>
    <x v="7"/>
    <n v="1093"/>
    <s v="Criar condições técnicas para implantação do campus virtual até dezembro de 2023."/>
    <x v="0"/>
    <s v="Normal"/>
    <x v="4"/>
    <s v="12/10/2022 16:25 h"/>
    <s v="01/01/2026"/>
    <s v="31/12/2026"/>
    <n v="0"/>
    <n v="0"/>
    <n v="0"/>
    <n v="1078"/>
    <n v="9"/>
    <x v="8"/>
    <n v="8"/>
    <x v="7"/>
    <s v="AÇÃO 9 ? (ID 136): INSTITUCIONALIZAR UMA POLÍTICA DE EDUCAÇÃO A DISTÂNCIA NA UFJF."/>
    <s v="Criar condições técnicas para implantação do campus virtual até dezembro de 2023."/>
  </r>
  <r>
    <n v="2018"/>
    <x v="7"/>
    <n v="1095"/>
    <s v="Oferecer apoio técnico e pedagógico no CEAD para garantir que todas as ações de Educação a Distância da UFJF sejam estruturadas até o ano de 2026."/>
    <x v="2"/>
    <s v="Normal"/>
    <x v="0"/>
    <s v="25/02/2024 16:12 h"/>
    <s v="01/01/2022"/>
    <s v="31/12/2022"/>
    <n v="100"/>
    <n v="1"/>
    <n v="1"/>
    <n v="1078"/>
    <n v="9"/>
    <x v="8"/>
    <n v="9"/>
    <x v="8"/>
    <s v="AÇÃO 9 ? (ID 136): INSTITUCIONALIZAR UMA POLÍTICA DE EDUCAÇÃO A DISTÂNCIA NA UFJF."/>
    <s v="Oferecer apoio técnico e pedagógico no CEAD para garantir que todas as ações de Educação a Distância da UFJF sejam estruturadas até o ano de 2026."/>
  </r>
  <r>
    <n v="2019"/>
    <x v="7"/>
    <n v="1095"/>
    <s v="Oferecer apoio técnico e pedagógico no CEAD para garantir que todas as ações de Educação a Distância da UFJF sejam estruturadas até o ano de 2026."/>
    <x v="2"/>
    <s v="Normal"/>
    <x v="1"/>
    <s v="25/02/2024 16:12 h"/>
    <s v="01/01/2023"/>
    <s v="31/12/2023"/>
    <n v="100"/>
    <n v="1"/>
    <n v="1"/>
    <n v="1078"/>
    <n v="9"/>
    <x v="8"/>
    <n v="9"/>
    <x v="8"/>
    <s v="AÇÃO 9 ? (ID 136): INSTITUCIONALIZAR UMA POLÍTICA DE EDUCAÇÃO A DISTÂNCIA NA UFJF."/>
    <s v="Oferecer apoio técnico e pedagógico no CEAD para garantir que todas as ações de Educação a Distância da UFJF sejam estruturadas até o ano de 2026."/>
  </r>
  <r>
    <n v="2020"/>
    <x v="7"/>
    <n v="1095"/>
    <s v="Oferecer apoio técnico e pedagógico no CEAD para garantir que todas as ações de Educação a Distância da UFJF sejam estruturadas até o ano de 2026."/>
    <x v="0"/>
    <s v="Normal"/>
    <x v="2"/>
    <s v="12/10/2022 16:27 h"/>
    <s v="01/01/2024"/>
    <s v="31/12/2024"/>
    <n v="0"/>
    <n v="0"/>
    <n v="0"/>
    <n v="1078"/>
    <n v="9"/>
    <x v="8"/>
    <n v="9"/>
    <x v="8"/>
    <s v="AÇÃO 9 ? (ID 136): INSTITUCIONALIZAR UMA POLÍTICA DE EDUCAÇÃO A DISTÂNCIA NA UFJF."/>
    <s v="Oferecer apoio técnico e pedagógico no CEAD para garantir que todas as ações de Educação a Distância da UFJF sejam estruturadas até o ano de 2026."/>
  </r>
  <r>
    <n v="2021"/>
    <x v="7"/>
    <n v="1095"/>
    <s v="Oferecer apoio técnico e pedagógico no CEAD para garantir que todas as ações de Educação a Distância da UFJF sejam estruturadas até o ano de 2026."/>
    <x v="0"/>
    <s v="Normal"/>
    <x v="3"/>
    <s v="12/10/2022 16:27 h"/>
    <s v="01/01/2025"/>
    <s v="31/12/2025"/>
    <n v="0"/>
    <n v="0"/>
    <n v="0"/>
    <n v="1078"/>
    <n v="9"/>
    <x v="8"/>
    <n v="9"/>
    <x v="8"/>
    <s v="AÇÃO 9 ? (ID 136): INSTITUCIONALIZAR UMA POLÍTICA DE EDUCAÇÃO A DISTÂNCIA NA UFJF."/>
    <s v="Oferecer apoio técnico e pedagógico no CEAD para garantir que todas as ações de Educação a Distância da UFJF sejam estruturadas até o ano de 2026."/>
  </r>
  <r>
    <n v="2022"/>
    <x v="7"/>
    <n v="1095"/>
    <s v="Oferecer apoio técnico e pedagógico no CEAD para garantir que todas as ações de Educação a Distância da UFJF sejam estruturadas até o ano de 2026."/>
    <x v="0"/>
    <s v="Normal"/>
    <x v="4"/>
    <s v="12/10/2022 16:27 h"/>
    <s v="01/01/2026"/>
    <s v="31/12/2026"/>
    <n v="0"/>
    <n v="0"/>
    <n v="0"/>
    <n v="1078"/>
    <n v="9"/>
    <x v="8"/>
    <n v="9"/>
    <x v="8"/>
    <s v="AÇÃO 9 ? (ID 136): INSTITUCIONALIZAR UMA POLÍTICA DE EDUCAÇÃO A DISTÂNCIA NA UFJF."/>
    <s v="Oferecer apoio técnico e pedagógico no CEAD para garantir que todas as ações de Educação a Distância da UFJF sejam estruturadas até o ano de 2026."/>
  </r>
  <r>
    <n v="2023"/>
    <x v="8"/>
    <n v="1098"/>
    <s v="Desenvolver e implantar um sistema próprio de avaliação da PósGraduação da UFJF"/>
    <x v="1"/>
    <s v="Normal"/>
    <x v="0"/>
    <s v="29/01/2024 16:03 h"/>
    <s v="01/01/2022"/>
    <s v="31/12/2022"/>
    <n v="10"/>
    <n v="0.1"/>
    <n v="1"/>
    <n v="1097"/>
    <n v="1"/>
    <x v="0"/>
    <n v="1"/>
    <x v="0"/>
    <s v="AÇÃO 1: AVALIAÇÃO"/>
    <s v="Desenvolver e implantar um sistema próprio de avaliação da PósGraduação da UFJF"/>
  </r>
  <r>
    <n v="2024"/>
    <x v="8"/>
    <n v="1098"/>
    <s v="Desenvolver e implantar um sistema próprio de avaliação da PósGraduação da UFJF"/>
    <x v="0"/>
    <s v="Normal"/>
    <x v="1"/>
    <s v="12/10/2022 16:30 h"/>
    <s v="01/01/2023"/>
    <s v="31/12/2023"/>
    <n v="0"/>
    <n v="0"/>
    <n v="0"/>
    <n v="1097"/>
    <n v="1"/>
    <x v="0"/>
    <n v="1"/>
    <x v="0"/>
    <s v="AÇÃO 1: AVALIAÇÃO"/>
    <s v="Desenvolver e implantar um sistema próprio de avaliação da PósGraduação da UFJF"/>
  </r>
  <r>
    <n v="2025"/>
    <x v="8"/>
    <n v="1098"/>
    <s v="Desenvolver e implantar um sistema próprio de avaliação da PósGraduação da UFJF"/>
    <x v="0"/>
    <s v="Normal"/>
    <x v="2"/>
    <s v="12/10/2022 16:30 h"/>
    <s v="01/01/2024"/>
    <s v="31/12/2024"/>
    <n v="0"/>
    <n v="0"/>
    <n v="0"/>
    <n v="1097"/>
    <n v="1"/>
    <x v="0"/>
    <n v="1"/>
    <x v="0"/>
    <s v="AÇÃO 1: AVALIAÇÃO"/>
    <s v="Desenvolver e implantar um sistema próprio de avaliação da PósGraduação da UFJF"/>
  </r>
  <r>
    <n v="2026"/>
    <x v="8"/>
    <n v="1098"/>
    <s v="Desenvolver e implantar um sistema próprio de avaliação da PósGraduação da UFJF"/>
    <x v="0"/>
    <s v="Normal"/>
    <x v="3"/>
    <s v="12/10/2022 16:31 h"/>
    <s v="01/01/2025"/>
    <s v="31/12/2025"/>
    <n v="0"/>
    <n v="0"/>
    <n v="0"/>
    <n v="1097"/>
    <n v="1"/>
    <x v="0"/>
    <n v="1"/>
    <x v="0"/>
    <s v="AÇÃO 1: AVALIAÇÃO"/>
    <s v="Desenvolver e implantar um sistema próprio de avaliação da PósGraduação da UFJF"/>
  </r>
  <r>
    <n v="2027"/>
    <x v="8"/>
    <n v="1098"/>
    <s v="Desenvolver e implantar um sistema próprio de avaliação da PósGraduação da UFJF"/>
    <x v="0"/>
    <s v="Normal"/>
    <x v="4"/>
    <s v="12/10/2022 16:31 h"/>
    <s v="01/01/2026"/>
    <s v="31/12/2026"/>
    <n v="0"/>
    <n v="0"/>
    <n v="0"/>
    <n v="1097"/>
    <n v="1"/>
    <x v="0"/>
    <n v="1"/>
    <x v="0"/>
    <s v="AÇÃO 1: AVALIAÇÃO"/>
    <s v="Desenvolver e implantar um sistema próprio de avaliação da PósGraduação da UFJF"/>
  </r>
  <r>
    <n v="2028"/>
    <x v="8"/>
    <n v="1100"/>
    <s v="Implementação do Plano Estratégico em 100% dos PPGs, assim como sua autoavaliação"/>
    <x v="1"/>
    <s v="Normal"/>
    <x v="0"/>
    <s v="29/01/2024 16:04 h"/>
    <s v="01/01/2022"/>
    <s v="31/12/2022"/>
    <n v="20"/>
    <n v="0.2"/>
    <n v="1"/>
    <n v="1097"/>
    <n v="1"/>
    <x v="0"/>
    <n v="2"/>
    <x v="1"/>
    <s v="AÇÃO 1: AVALIAÇÃO"/>
    <s v="Implementação do Plano Estratégico em 100% dos PPGs, assim como sua autoavaliação"/>
  </r>
  <r>
    <n v="2029"/>
    <x v="8"/>
    <n v="1102"/>
    <s v="Implementação do Planejamento"/>
    <x v="1"/>
    <s v="Normal"/>
    <x v="0"/>
    <s v="29/01/2024 16:05 h"/>
    <s v="01/01/2022"/>
    <s v="31/12/2022"/>
    <n v="20"/>
    <n v="0.2"/>
    <n v="1"/>
    <n v="1097"/>
    <n v="1"/>
    <x v="0"/>
    <n v="3"/>
    <x v="2"/>
    <s v="AÇÃO 1: AVALIAÇÃO"/>
    <s v="Implementação do Planejamento"/>
  </r>
  <r>
    <n v="2030"/>
    <x v="8"/>
    <n v="1102"/>
    <s v="Implementação do Planejamento"/>
    <x v="1"/>
    <s v="Normal"/>
    <x v="1"/>
    <s v="29/01/2024 16:07 h"/>
    <s v="01/01/2023"/>
    <s v="31/12/2023"/>
    <n v="30"/>
    <n v="0.3"/>
    <n v="1"/>
    <n v="1097"/>
    <n v="1"/>
    <x v="0"/>
    <n v="3"/>
    <x v="2"/>
    <s v="AÇÃO 1: AVALIAÇÃO"/>
    <s v="Implementação do Planejamento"/>
  </r>
  <r>
    <n v="2031"/>
    <x v="8"/>
    <n v="1102"/>
    <s v="Implementação do Planejamento"/>
    <x v="0"/>
    <s v="Normal"/>
    <x v="2"/>
    <s v="12/10/2022 16:32 h"/>
    <s v="01/01/2024"/>
    <s v="31/12/2024"/>
    <n v="0"/>
    <n v="0"/>
    <n v="0"/>
    <n v="1097"/>
    <n v="1"/>
    <x v="0"/>
    <n v="3"/>
    <x v="2"/>
    <s v="AÇÃO 1: AVALIAÇÃO"/>
    <s v="Implementação do Planejamento"/>
  </r>
  <r>
    <n v="2032"/>
    <x v="8"/>
    <n v="1102"/>
    <s v="Implementação do Planejamento"/>
    <x v="0"/>
    <s v="Normal"/>
    <x v="3"/>
    <s v="12/10/2022 16:32 h"/>
    <s v="01/01/2025"/>
    <s v="31/12/2025"/>
    <n v="0"/>
    <n v="0"/>
    <n v="0"/>
    <n v="1097"/>
    <n v="1"/>
    <x v="0"/>
    <n v="3"/>
    <x v="2"/>
    <s v="AÇÃO 1: AVALIAÇÃO"/>
    <s v="Implementação do Planejamento"/>
  </r>
  <r>
    <n v="2033"/>
    <x v="8"/>
    <n v="1102"/>
    <s v="Implementação do Planejamento"/>
    <x v="0"/>
    <s v="Normal"/>
    <x v="4"/>
    <s v="12/10/2022 16:33 h"/>
    <s v="01/01/2026"/>
    <s v="31/12/2026"/>
    <n v="0"/>
    <n v="0"/>
    <n v="0"/>
    <n v="1097"/>
    <n v="1"/>
    <x v="0"/>
    <n v="3"/>
    <x v="2"/>
    <s v="AÇÃO 1: AVALIAÇÃO"/>
    <s v="Implementação do Planejamento"/>
  </r>
  <r>
    <n v="2034"/>
    <x v="8"/>
    <n v="1105"/>
    <s v="Criação de regulamentação interna e sua efetivação"/>
    <x v="2"/>
    <s v="Normal"/>
    <x v="0"/>
    <s v="26/01/2024 10:39 h"/>
    <s v="01/01/2022"/>
    <s v="31/12/2022"/>
    <n v="100"/>
    <n v="1"/>
    <n v="1"/>
    <n v="1104"/>
    <n v="2"/>
    <x v="1"/>
    <n v="1"/>
    <x v="0"/>
    <s v="AÇÃO 2: PROGRAMAS DE INTERNACIONALIZAÇÃO"/>
    <s v="Criação de regulamentação interna e sua efetivação"/>
  </r>
  <r>
    <n v="2035"/>
    <x v="8"/>
    <n v="1105"/>
    <s v="Criação de regulamentação interna e sua efetivação"/>
    <x v="2"/>
    <s v="Normal"/>
    <x v="1"/>
    <s v="26/01/2024 10:42 h"/>
    <s v="01/01/2023"/>
    <s v="31/12/2023"/>
    <n v="100"/>
    <n v="1"/>
    <n v="1"/>
    <n v="1104"/>
    <n v="2"/>
    <x v="1"/>
    <n v="1"/>
    <x v="0"/>
    <s v="AÇÃO 2: PROGRAMAS DE INTERNACIONALIZAÇÃO"/>
    <s v="Criação de regulamentação interna e sua efetivação"/>
  </r>
  <r>
    <n v="2036"/>
    <x v="8"/>
    <n v="1105"/>
    <s v="Criação de regulamentação interna e sua efetivação"/>
    <x v="0"/>
    <s v="Normal"/>
    <x v="2"/>
    <s v="12/10/2022 17:10 h"/>
    <s v="01/01/2024"/>
    <s v="31/12/2024"/>
    <n v="0"/>
    <n v="0"/>
    <n v="0"/>
    <n v="1104"/>
    <n v="2"/>
    <x v="1"/>
    <n v="1"/>
    <x v="0"/>
    <s v="AÇÃO 2: PROGRAMAS DE INTERNACIONALIZAÇÃO"/>
    <s v="Criação de regulamentação interna e sua efetivação"/>
  </r>
  <r>
    <n v="2037"/>
    <x v="8"/>
    <n v="1105"/>
    <s v="Criação de regulamentação interna e sua efetivação"/>
    <x v="0"/>
    <s v="Normal"/>
    <x v="3"/>
    <s v="12/10/2022 17:11 h"/>
    <s v="01/01/2025"/>
    <s v="31/12/2025"/>
    <n v="0"/>
    <n v="0"/>
    <n v="0"/>
    <n v="1104"/>
    <n v="2"/>
    <x v="1"/>
    <n v="1"/>
    <x v="0"/>
    <s v="AÇÃO 2: PROGRAMAS DE INTERNACIONALIZAÇÃO"/>
    <s v="Criação de regulamentação interna e sua efetivação"/>
  </r>
  <r>
    <n v="2038"/>
    <x v="8"/>
    <n v="1105"/>
    <s v="Criação de regulamentação interna e sua efetivação"/>
    <x v="0"/>
    <s v="Normal"/>
    <x v="4"/>
    <s v="12/10/2022 17:11 h"/>
    <s v="01/01/2026"/>
    <s v="31/12/2026"/>
    <n v="0"/>
    <n v="0"/>
    <n v="0"/>
    <n v="1104"/>
    <n v="2"/>
    <x v="1"/>
    <n v="1"/>
    <x v="0"/>
    <s v="AÇÃO 2: PROGRAMAS DE INTERNACIONALIZAÇÃO"/>
    <s v="Criação de regulamentação interna e sua efetivação"/>
  </r>
  <r>
    <n v="2039"/>
    <x v="8"/>
    <n v="1107"/>
    <s v="Aumentar a celebração de convênios entre a UFJF e instituições internacionais"/>
    <x v="1"/>
    <s v="Normal"/>
    <x v="0"/>
    <s v="26/01/2024 10:46 h"/>
    <s v="01/01/2022"/>
    <s v="31/12/2022"/>
    <n v="50"/>
    <n v="0.5"/>
    <n v="1"/>
    <n v="1104"/>
    <n v="2"/>
    <x v="1"/>
    <n v="2"/>
    <x v="1"/>
    <s v="AÇÃO 2: PROGRAMAS DE INTERNACIONALIZAÇÃO"/>
    <s v="Aumentar a celebração de convênios entre a UFJF e instituições internacionais"/>
  </r>
  <r>
    <n v="2040"/>
    <x v="8"/>
    <n v="1107"/>
    <s v="Aumentar a celebração de convênios entre a UFJF e instituições internacionais"/>
    <x v="1"/>
    <s v="Normal"/>
    <x v="1"/>
    <s v="26/01/2024 10:46 h"/>
    <s v="01/01/2023"/>
    <s v="31/12/2023"/>
    <n v="50"/>
    <n v="0.5"/>
    <n v="1"/>
    <n v="1104"/>
    <n v="2"/>
    <x v="1"/>
    <n v="2"/>
    <x v="1"/>
    <s v="AÇÃO 2: PROGRAMAS DE INTERNACIONALIZAÇÃO"/>
    <s v="Aumentar a celebração de convênios entre a UFJF e instituições internacionais"/>
  </r>
  <r>
    <n v="2041"/>
    <x v="8"/>
    <n v="1107"/>
    <s v="Aumentar a celebração de convênios entre a UFJF e instituições internacionais"/>
    <x v="0"/>
    <s v="Normal"/>
    <x v="2"/>
    <s v="12/10/2022 17:12 h"/>
    <s v="01/01/2024"/>
    <s v="31/12/2024"/>
    <n v="0"/>
    <n v="0"/>
    <n v="0"/>
    <n v="1104"/>
    <n v="2"/>
    <x v="1"/>
    <n v="2"/>
    <x v="1"/>
    <s v="AÇÃO 2: PROGRAMAS DE INTERNACIONALIZAÇÃO"/>
    <s v="Aumentar a celebração de convênios entre a UFJF e instituições internacionais"/>
  </r>
  <r>
    <n v="2042"/>
    <x v="8"/>
    <n v="1107"/>
    <s v="Aumentar a celebração de convênios entre a UFJF e instituições internacionais"/>
    <x v="0"/>
    <s v="Normal"/>
    <x v="3"/>
    <s v="12/10/2022 17:12 h"/>
    <s v="01/01/2025"/>
    <s v="31/12/2025"/>
    <n v="0"/>
    <n v="0"/>
    <n v="0"/>
    <n v="1104"/>
    <n v="2"/>
    <x v="1"/>
    <n v="2"/>
    <x v="1"/>
    <s v="AÇÃO 2: PROGRAMAS DE INTERNACIONALIZAÇÃO"/>
    <s v="Aumentar a celebração de convênios entre a UFJF e instituições internacionais"/>
  </r>
  <r>
    <n v="2043"/>
    <x v="8"/>
    <n v="1107"/>
    <s v="Aumentar a celebração de convênios entre a UFJF e instituições internacionais"/>
    <x v="0"/>
    <s v="Normal"/>
    <x v="4"/>
    <s v="12/10/2022 17:12 h"/>
    <s v="01/01/2026"/>
    <s v="31/12/2026"/>
    <n v="0"/>
    <n v="0"/>
    <n v="0"/>
    <n v="1104"/>
    <n v="2"/>
    <x v="1"/>
    <n v="2"/>
    <x v="1"/>
    <s v="AÇÃO 2: PROGRAMAS DE INTERNACIONALIZAÇÃO"/>
    <s v="Aumentar a celebração de convênios entre a UFJF e instituições internacionais"/>
  </r>
  <r>
    <n v="2044"/>
    <x v="8"/>
    <n v="1109"/>
    <s v="Dobrar o número de cotutelas, alcançando um aumento de 20% ao ano"/>
    <x v="1"/>
    <s v="Normal"/>
    <x v="0"/>
    <s v="26/01/2024 10:47 h"/>
    <s v="01/01/2022"/>
    <s v="31/12/2022"/>
    <n v="10"/>
    <n v="0.1"/>
    <n v="1"/>
    <n v="1104"/>
    <n v="2"/>
    <x v="1"/>
    <n v="3"/>
    <x v="2"/>
    <s v="AÇÃO 2: PROGRAMAS DE INTERNACIONALIZAÇÃO"/>
    <s v="Dobrar o número de cotutelas, alcançando um aumento de 20% ao ano"/>
  </r>
  <r>
    <n v="2045"/>
    <x v="8"/>
    <n v="1109"/>
    <s v="Dobrar o número de cotutelas, alcançando um aumento de 20% ao ano"/>
    <x v="1"/>
    <s v="Normal"/>
    <x v="1"/>
    <s v="26/01/2024 10:49 h"/>
    <s v="01/01/2023"/>
    <s v="31/12/2023"/>
    <n v="20"/>
    <n v="0.2"/>
    <n v="1"/>
    <n v="1104"/>
    <n v="2"/>
    <x v="1"/>
    <n v="3"/>
    <x v="2"/>
    <s v="AÇÃO 2: PROGRAMAS DE INTERNACIONALIZAÇÃO"/>
    <s v="Dobrar o número de cotutelas, alcançando um aumento de 20% ao ano"/>
  </r>
  <r>
    <n v="2046"/>
    <x v="8"/>
    <n v="1109"/>
    <s v="Dobrar o número de cotutelas, alcançando um aumento de 20% ao ano"/>
    <x v="0"/>
    <s v="Normal"/>
    <x v="2"/>
    <s v="12/10/2022 17:13 h"/>
    <s v="01/01/2024"/>
    <s v="31/12/2024"/>
    <n v="0"/>
    <n v="0"/>
    <n v="0"/>
    <n v="1104"/>
    <n v="2"/>
    <x v="1"/>
    <n v="3"/>
    <x v="2"/>
    <s v="AÇÃO 2: PROGRAMAS DE INTERNACIONALIZAÇÃO"/>
    <s v="Dobrar o número de cotutelas, alcançando um aumento de 20% ao ano"/>
  </r>
  <r>
    <n v="2047"/>
    <x v="8"/>
    <n v="1109"/>
    <s v="Dobrar o número de cotutelas, alcançando um aumento de 20% ao ano"/>
    <x v="0"/>
    <s v="Normal"/>
    <x v="3"/>
    <s v="12/10/2022 17:14 h"/>
    <s v="01/01/2025"/>
    <s v="31/12/2025"/>
    <n v="0"/>
    <n v="0"/>
    <n v="0"/>
    <n v="1104"/>
    <n v="2"/>
    <x v="1"/>
    <n v="3"/>
    <x v="2"/>
    <s v="AÇÃO 2: PROGRAMAS DE INTERNACIONALIZAÇÃO"/>
    <s v="Dobrar o número de cotutelas, alcançando um aumento de 20% ao ano"/>
  </r>
  <r>
    <n v="2048"/>
    <x v="8"/>
    <n v="1109"/>
    <s v="Dobrar o número de cotutelas, alcançando um aumento de 20% ao ano"/>
    <x v="0"/>
    <s v="Normal"/>
    <x v="4"/>
    <s v="12/10/2022 17:14 h"/>
    <s v="01/01/2026"/>
    <s v="31/12/2026"/>
    <n v="0"/>
    <n v="0"/>
    <n v="0"/>
    <n v="1104"/>
    <n v="2"/>
    <x v="1"/>
    <n v="3"/>
    <x v="2"/>
    <s v="AÇÃO 2: PROGRAMAS DE INTERNACIONALIZAÇÃO"/>
    <s v="Dobrar o número de cotutelas, alcançando um aumento de 20% ao ano"/>
  </r>
  <r>
    <n v="2049"/>
    <x v="8"/>
    <n v="1111"/>
    <s v="Manter editais semestrais para captação de visitantes de forma regular"/>
    <x v="1"/>
    <s v="Normal"/>
    <x v="0"/>
    <s v="26/01/2024 10:52 h"/>
    <s v="01/01/2022"/>
    <s v="31/12/2022"/>
    <n v="50"/>
    <n v="0.5"/>
    <n v="1"/>
    <n v="1104"/>
    <n v="2"/>
    <x v="1"/>
    <n v="4"/>
    <x v="3"/>
    <s v="AÇÃO 2: PROGRAMAS DE INTERNACIONALIZAÇÃO"/>
    <s v="Manter editais semestrais para captação de visitantes de forma regular"/>
  </r>
  <r>
    <n v="2050"/>
    <x v="8"/>
    <n v="1111"/>
    <s v="Manter editais semestrais para captação de visitantes de forma regular"/>
    <x v="2"/>
    <s v="Normal"/>
    <x v="1"/>
    <s v="26/01/2024 10:52 h"/>
    <s v="01/01/2023"/>
    <s v="31/12/2023"/>
    <n v="100"/>
    <n v="1"/>
    <n v="1"/>
    <n v="1104"/>
    <n v="2"/>
    <x v="1"/>
    <n v="4"/>
    <x v="3"/>
    <s v="AÇÃO 2: PROGRAMAS DE INTERNACIONALIZAÇÃO"/>
    <s v="Manter editais semestrais para captação de visitantes de forma regular"/>
  </r>
  <r>
    <n v="2051"/>
    <x v="8"/>
    <n v="1111"/>
    <s v="Manter editais semestrais para captação de visitantes de forma regular"/>
    <x v="0"/>
    <s v="Normal"/>
    <x v="2"/>
    <s v="12/10/2022 17:15 h"/>
    <s v="01/01/2024"/>
    <s v="31/12/2024"/>
    <n v="0"/>
    <n v="0"/>
    <n v="0"/>
    <n v="1104"/>
    <n v="2"/>
    <x v="1"/>
    <n v="4"/>
    <x v="3"/>
    <s v="AÇÃO 2: PROGRAMAS DE INTERNACIONALIZAÇÃO"/>
    <s v="Manter editais semestrais para captação de visitantes de forma regular"/>
  </r>
  <r>
    <n v="2052"/>
    <x v="8"/>
    <n v="1111"/>
    <s v="Manter editais semestrais para captação de visitantes de forma regular"/>
    <x v="0"/>
    <s v="Normal"/>
    <x v="3"/>
    <s v="12/10/2022 17:15 h"/>
    <s v="01/01/2025"/>
    <s v="31/12/2025"/>
    <n v="0"/>
    <n v="0"/>
    <n v="0"/>
    <n v="1104"/>
    <n v="2"/>
    <x v="1"/>
    <n v="4"/>
    <x v="3"/>
    <s v="AÇÃO 2: PROGRAMAS DE INTERNACIONALIZAÇÃO"/>
    <s v="Manter editais semestrais para captação de visitantes de forma regular"/>
  </r>
  <r>
    <n v="2053"/>
    <x v="8"/>
    <n v="1111"/>
    <s v="Manter editais semestrais para captação de visitantes de forma regular"/>
    <x v="0"/>
    <s v="Normal"/>
    <x v="4"/>
    <s v="12/10/2022 17:15 h"/>
    <s v="01/01/2026"/>
    <s v="31/12/2026"/>
    <n v="0"/>
    <n v="0"/>
    <n v="0"/>
    <n v="1104"/>
    <n v="2"/>
    <x v="1"/>
    <n v="4"/>
    <x v="3"/>
    <s v="AÇÃO 2: PROGRAMAS DE INTERNACIONALIZAÇÃO"/>
    <s v="Manter editais semestrais para captação de visitantes de forma regular"/>
  </r>
  <r>
    <n v="2054"/>
    <x v="8"/>
    <n v="1113"/>
    <s v="Ampliar a qualificação docente em nível internacional em 10%, de acordo com programas e projetos de incentivo"/>
    <x v="2"/>
    <s v="Normal"/>
    <x v="0"/>
    <s v="26/01/2024 10:54 h"/>
    <s v="01/01/2022"/>
    <s v="31/12/2022"/>
    <n v="100"/>
    <n v="1"/>
    <n v="1"/>
    <n v="1104"/>
    <n v="2"/>
    <x v="1"/>
    <n v="5"/>
    <x v="4"/>
    <s v="AÇÃO 2: PROGRAMAS DE INTERNACIONALIZAÇÃO"/>
    <s v="Ampliar a qualificação docente em nível internacional em 10%, de acordo com programas e projetos de incentivo"/>
  </r>
  <r>
    <n v="2055"/>
    <x v="8"/>
    <n v="1113"/>
    <s v="Ampliar a qualificação docente em nível internacional em 10%, de acordo com programas e projetos de incentivo"/>
    <x v="2"/>
    <s v="Normal"/>
    <x v="1"/>
    <s v="26/01/2024 10:55 h"/>
    <s v="01/01/2023"/>
    <s v="31/12/2023"/>
    <n v="100"/>
    <n v="1"/>
    <n v="1"/>
    <n v="1104"/>
    <n v="2"/>
    <x v="1"/>
    <n v="5"/>
    <x v="4"/>
    <s v="AÇÃO 2: PROGRAMAS DE INTERNACIONALIZAÇÃO"/>
    <s v="Ampliar a qualificação docente em nível internacional em 10%, de acordo com programas e projetos de incentivo"/>
  </r>
  <r>
    <n v="2056"/>
    <x v="8"/>
    <n v="1113"/>
    <s v="Ampliar a qualificação docente em nível internacional em 10%, de acordo com programas e projetos de incentivo"/>
    <x v="0"/>
    <s v="Normal"/>
    <x v="2"/>
    <s v="12/10/2022 17:47 h"/>
    <s v="01/01/2024"/>
    <s v="31/12/2024"/>
    <n v="0"/>
    <n v="0"/>
    <n v="0"/>
    <n v="1104"/>
    <n v="2"/>
    <x v="1"/>
    <n v="5"/>
    <x v="4"/>
    <s v="AÇÃO 2: PROGRAMAS DE INTERNACIONALIZAÇÃO"/>
    <s v="Ampliar a qualificação docente em nível internacional em 10%, de acordo com programas e projetos de incentivo"/>
  </r>
  <r>
    <n v="2057"/>
    <x v="8"/>
    <n v="1113"/>
    <s v="Ampliar a qualificação docente em nível internacional em 10%, de acordo com programas e projetos de incentivo"/>
    <x v="0"/>
    <s v="Normal"/>
    <x v="3"/>
    <s v="12/10/2022 17:47 h"/>
    <s v="01/01/2025"/>
    <s v="31/12/2025"/>
    <n v="0"/>
    <n v="0"/>
    <n v="0"/>
    <n v="1104"/>
    <n v="2"/>
    <x v="1"/>
    <n v="5"/>
    <x v="4"/>
    <s v="AÇÃO 2: PROGRAMAS DE INTERNACIONALIZAÇÃO"/>
    <s v="Ampliar a qualificação docente em nível internacional em 10%, de acordo com programas e projetos de incentivo"/>
  </r>
  <r>
    <n v="2058"/>
    <x v="8"/>
    <n v="1113"/>
    <s v="Ampliar a qualificação docente em nível internacional em 10%, de acordo com programas e projetos de incentivo"/>
    <x v="0"/>
    <s v="Normal"/>
    <x v="4"/>
    <s v="12/10/2022 17:48 h"/>
    <s v="01/01/2026"/>
    <s v="31/12/2026"/>
    <n v="0"/>
    <n v="0"/>
    <n v="0"/>
    <n v="1104"/>
    <n v="2"/>
    <x v="1"/>
    <n v="5"/>
    <x v="4"/>
    <s v="AÇÃO 2: PROGRAMAS DE INTERNACIONALIZAÇÃO"/>
    <s v="Ampliar a qualificação docente em nível internacional em 10%, de acordo com programas e projetos de incentivo"/>
  </r>
  <r>
    <n v="2059"/>
    <x v="8"/>
    <n v="1115"/>
    <s v="Ampliar os estágios tipo sanduíche em 20%, com maior eficácia do uso das bolsas Capes"/>
    <x v="1"/>
    <s v="Normal"/>
    <x v="0"/>
    <s v="26/01/2024 10:56 h"/>
    <s v="01/01/2022"/>
    <s v="31/12/2022"/>
    <n v="50"/>
    <n v="0.5"/>
    <n v="1"/>
    <n v="1104"/>
    <n v="2"/>
    <x v="1"/>
    <n v="6"/>
    <x v="5"/>
    <s v="AÇÃO 2: PROGRAMAS DE INTERNACIONALIZAÇÃO"/>
    <s v="Ampliar os estágios tipo sanduíche em 20%, com maior eficácia do uso das bolsas Capes"/>
  </r>
  <r>
    <n v="2060"/>
    <x v="8"/>
    <n v="1115"/>
    <s v="Ampliar os estágios tipo sanduíche em 20%, com maior eficácia do uso das bolsas Capes"/>
    <x v="2"/>
    <s v="Normal"/>
    <x v="1"/>
    <s v="26/01/2024 10:58 h"/>
    <s v="01/01/2023"/>
    <s v="31/12/2023"/>
    <n v="100"/>
    <n v="1"/>
    <n v="1"/>
    <n v="1104"/>
    <n v="2"/>
    <x v="1"/>
    <n v="6"/>
    <x v="5"/>
    <s v="AÇÃO 2: PROGRAMAS DE INTERNACIONALIZAÇÃO"/>
    <s v="Ampliar os estágios tipo sanduíche em 20%, com maior eficácia do uso das bolsas Capes"/>
  </r>
  <r>
    <n v="2061"/>
    <x v="8"/>
    <n v="1115"/>
    <s v="Ampliar os estágios tipo sanduíche em 20%, com maior eficácia do uso das bolsas Capes"/>
    <x v="0"/>
    <s v="Normal"/>
    <x v="2"/>
    <s v="12/10/2022 17:49 h"/>
    <s v="01/01/2024"/>
    <s v="31/12/2024"/>
    <n v="0"/>
    <n v="0"/>
    <n v="0"/>
    <n v="1104"/>
    <n v="2"/>
    <x v="1"/>
    <n v="6"/>
    <x v="5"/>
    <s v="AÇÃO 2: PROGRAMAS DE INTERNACIONALIZAÇÃO"/>
    <s v="Ampliar os estágios tipo sanduíche em 20%, com maior eficácia do uso das bolsas Capes"/>
  </r>
  <r>
    <n v="2062"/>
    <x v="8"/>
    <n v="1115"/>
    <s v="Ampliar os estágios tipo sanduíche em 20%, com maior eficácia do uso das bolsas Capes"/>
    <x v="0"/>
    <s v="Normal"/>
    <x v="3"/>
    <s v="12/10/2022 17:49 h"/>
    <s v="01/01/2025"/>
    <s v="31/12/2025"/>
    <n v="0"/>
    <n v="0"/>
    <n v="0"/>
    <n v="1104"/>
    <n v="2"/>
    <x v="1"/>
    <n v="6"/>
    <x v="5"/>
    <s v="AÇÃO 2: PROGRAMAS DE INTERNACIONALIZAÇÃO"/>
    <s v="Ampliar os estágios tipo sanduíche em 20%, com maior eficácia do uso das bolsas Capes"/>
  </r>
  <r>
    <n v="2063"/>
    <x v="8"/>
    <n v="1115"/>
    <s v="Ampliar os estágios tipo sanduíche em 20%, com maior eficácia do uso das bolsas Capes"/>
    <x v="0"/>
    <s v="Normal"/>
    <x v="4"/>
    <s v="12/10/2022 17:49 h"/>
    <s v="01/01/2026"/>
    <s v="31/12/2026"/>
    <n v="0"/>
    <n v="0"/>
    <n v="0"/>
    <n v="1104"/>
    <n v="2"/>
    <x v="1"/>
    <n v="6"/>
    <x v="5"/>
    <s v="AÇÃO 2: PROGRAMAS DE INTERNACIONALIZAÇÃO"/>
    <s v="Ampliar os estágios tipo sanduíche em 20%, com maior eficácia do uso das bolsas Capes"/>
  </r>
  <r>
    <n v="2064"/>
    <x v="8"/>
    <n v="1117"/>
    <s v="Ampliar a participação de pesquisadores internacionais em bancas de defesa em 20%"/>
    <x v="1"/>
    <s v="Normal"/>
    <x v="0"/>
    <s v="26/01/2024 10:59 h"/>
    <s v="01/01/2022"/>
    <s v="31/12/2022"/>
    <n v="10"/>
    <n v="0.1"/>
    <n v="1"/>
    <n v="1104"/>
    <n v="2"/>
    <x v="1"/>
    <n v="7"/>
    <x v="6"/>
    <s v="AÇÃO 2: PROGRAMAS DE INTERNACIONALIZAÇÃO"/>
    <s v="Ampliar a participação de pesquisadores internacionais em bancas de defesa em 20%"/>
  </r>
  <r>
    <n v="2065"/>
    <x v="8"/>
    <n v="1117"/>
    <s v="Ampliar a participação de pesquisadores internacionais em bancas de defesa em 20%"/>
    <x v="1"/>
    <s v="Normal"/>
    <x v="1"/>
    <s v="26/01/2024 11:01 h"/>
    <s v="01/01/2023"/>
    <s v="31/12/2023"/>
    <n v="30"/>
    <n v="0.3"/>
    <n v="1"/>
    <n v="1104"/>
    <n v="2"/>
    <x v="1"/>
    <n v="7"/>
    <x v="6"/>
    <s v="AÇÃO 2: PROGRAMAS DE INTERNACIONALIZAÇÃO"/>
    <s v="Ampliar a participação de pesquisadores internacionais em bancas de defesa em 20%"/>
  </r>
  <r>
    <n v="2066"/>
    <x v="8"/>
    <n v="1117"/>
    <s v="Ampliar a participação de pesquisadores internacionais em bancas de defesa em 20%"/>
    <x v="0"/>
    <s v="Normal"/>
    <x v="2"/>
    <s v="12/10/2022 17:50 h"/>
    <s v="01/01/2024"/>
    <s v="31/12/2024"/>
    <n v="0"/>
    <n v="0"/>
    <n v="0"/>
    <n v="1104"/>
    <n v="2"/>
    <x v="1"/>
    <n v="7"/>
    <x v="6"/>
    <s v="AÇÃO 2: PROGRAMAS DE INTERNACIONALIZAÇÃO"/>
    <s v="Ampliar a participação de pesquisadores internacionais em bancas de defesa em 20%"/>
  </r>
  <r>
    <n v="2067"/>
    <x v="8"/>
    <n v="1117"/>
    <s v="Ampliar a participação de pesquisadores internacionais em bancas de defesa em 20%"/>
    <x v="0"/>
    <s v="Normal"/>
    <x v="3"/>
    <s v="12/10/2022 17:50 h"/>
    <s v="01/01/2025"/>
    <s v="31/12/2025"/>
    <n v="0"/>
    <n v="0"/>
    <n v="0"/>
    <n v="1104"/>
    <n v="2"/>
    <x v="1"/>
    <n v="7"/>
    <x v="6"/>
    <s v="AÇÃO 2: PROGRAMAS DE INTERNACIONALIZAÇÃO"/>
    <s v="Ampliar a participação de pesquisadores internacionais em bancas de defesa em 20%"/>
  </r>
  <r>
    <n v="2068"/>
    <x v="8"/>
    <n v="1117"/>
    <s v="Ampliar a participação de pesquisadores internacionais em bancas de defesa em 20%"/>
    <x v="0"/>
    <s v="Normal"/>
    <x v="4"/>
    <s v="12/10/2022 17:50 h"/>
    <s v="01/01/2026"/>
    <s v="31/12/2026"/>
    <n v="0"/>
    <n v="0"/>
    <n v="0"/>
    <n v="1104"/>
    <n v="2"/>
    <x v="1"/>
    <n v="7"/>
    <x v="6"/>
    <s v="AÇÃO 2: PROGRAMAS DE INTERNACIONALIZAÇÃO"/>
    <s v="Ampliar a participação de pesquisadores internacionais em bancas de defesa em 20%"/>
  </r>
  <r>
    <n v="2069"/>
    <x v="8"/>
    <n v="1119"/>
    <s v="Ampliar a participação docente e discente em eventos internacionais em pelo menos 30%, em acordo com a disponibilidade financeira"/>
    <x v="1"/>
    <s v="Normal"/>
    <x v="0"/>
    <s v="26/01/2024 11:07 h"/>
    <s v="01/01/2022"/>
    <s v="31/12/2022"/>
    <n v="10"/>
    <n v="0.1"/>
    <n v="1"/>
    <n v="1104"/>
    <n v="2"/>
    <x v="1"/>
    <n v="8"/>
    <x v="7"/>
    <s v="AÇÃO 2: PROGRAMAS DE INTERNACIONALIZAÇÃO"/>
    <s v="Ampliar a participação docente e discente em eventos internacionais em pelo menos 30%, em acordo com a disponibilidade financeira"/>
  </r>
  <r>
    <n v="2070"/>
    <x v="8"/>
    <n v="1119"/>
    <s v="Ampliar a participação docente e discente em eventos internacionais em pelo menos 30%, em acordo com a disponibilidade financeira"/>
    <x v="1"/>
    <s v="Normal"/>
    <x v="1"/>
    <s v="26/01/2024 11:19 h"/>
    <s v="01/01/2023"/>
    <s v="31/12/2023"/>
    <n v="20"/>
    <n v="0.2"/>
    <n v="1"/>
    <n v="1104"/>
    <n v="2"/>
    <x v="1"/>
    <n v="8"/>
    <x v="7"/>
    <s v="AÇÃO 2: PROGRAMAS DE INTERNACIONALIZAÇÃO"/>
    <s v="Ampliar a participação docente e discente em eventos internacionais em pelo menos 30%, em acordo com a disponibilidade financeira"/>
  </r>
  <r>
    <n v="2071"/>
    <x v="8"/>
    <n v="1119"/>
    <s v="Ampliar a participação docente e discente em eventos internacionais em pelo menos 30%, em acordo com a disponibilidade financeira"/>
    <x v="0"/>
    <s v="Normal"/>
    <x v="2"/>
    <s v="12/10/2022 17:51 h"/>
    <s v="01/01/2024"/>
    <s v="31/12/2024"/>
    <n v="0"/>
    <n v="0"/>
    <n v="0"/>
    <n v="1104"/>
    <n v="2"/>
    <x v="1"/>
    <n v="8"/>
    <x v="7"/>
    <s v="AÇÃO 2: PROGRAMAS DE INTERNACIONALIZAÇÃO"/>
    <s v="Ampliar a participação docente e discente em eventos internacionais em pelo menos 30%, em acordo com a disponibilidade financeira"/>
  </r>
  <r>
    <n v="2072"/>
    <x v="8"/>
    <n v="1119"/>
    <s v="Ampliar a participação docente e discente em eventos internacionais em pelo menos 30%, em acordo com a disponibilidade financeira"/>
    <x v="0"/>
    <s v="Normal"/>
    <x v="3"/>
    <s v="12/10/2022 17:52 h"/>
    <s v="01/01/2025"/>
    <s v="31/12/2025"/>
    <n v="0"/>
    <n v="0"/>
    <n v="0"/>
    <n v="1104"/>
    <n v="2"/>
    <x v="1"/>
    <n v="8"/>
    <x v="7"/>
    <s v="AÇÃO 2: PROGRAMAS DE INTERNACIONALIZAÇÃO"/>
    <s v="Ampliar a participação docente e discente em eventos internacionais em pelo menos 30%, em acordo com a disponibilidade financeira"/>
  </r>
  <r>
    <n v="2073"/>
    <x v="8"/>
    <n v="1119"/>
    <s v="Ampliar a participação docente e discente em eventos internacionais em pelo menos 30%, em acordo com a disponibilidade financeira"/>
    <x v="0"/>
    <s v="Normal"/>
    <x v="4"/>
    <s v="12/10/2022 17:52 h"/>
    <s v="01/01/2026"/>
    <s v="31/12/2026"/>
    <n v="0"/>
    <n v="0"/>
    <n v="0"/>
    <n v="1104"/>
    <n v="2"/>
    <x v="1"/>
    <n v="8"/>
    <x v="7"/>
    <s v="AÇÃO 2: PROGRAMAS DE INTERNACIONALIZAÇÃO"/>
    <s v="Ampliar a participação docente e discente em eventos internacionais em pelo menos 30%, em acordo com a disponibilidade financeira"/>
  </r>
  <r>
    <n v="2074"/>
    <x v="8"/>
    <n v="1122"/>
    <s v="Ampliar em 20% a produção acadêmico-científica dos Programas de Pós-graduação da UFJF"/>
    <x v="1"/>
    <s v="Normal"/>
    <x v="0"/>
    <s v="26/01/2024 11:28 h"/>
    <s v="01/01/2022"/>
    <s v="31/12/2022"/>
    <n v="10"/>
    <n v="0.1"/>
    <n v="1"/>
    <n v="1121"/>
    <n v="3"/>
    <x v="2"/>
    <n v="1"/>
    <x v="0"/>
    <s v="AÇÃO 3: PRODUÇÃO ACADÊMICA"/>
    <s v="Ampliar em 20% a produção acadêmico-científica dos Programas de Pós-graduação da UFJF"/>
  </r>
  <r>
    <n v="2075"/>
    <x v="8"/>
    <n v="1122"/>
    <s v="Ampliar em 20% a produção acadêmico-científica dos Programas de Pós-graduação da UFJF"/>
    <x v="1"/>
    <s v="Normal"/>
    <x v="1"/>
    <s v="26/01/2024 11:30 h"/>
    <s v="01/01/2023"/>
    <s v="31/12/2023"/>
    <n v="20"/>
    <n v="0.2"/>
    <n v="1"/>
    <n v="1121"/>
    <n v="3"/>
    <x v="2"/>
    <n v="1"/>
    <x v="0"/>
    <s v="AÇÃO 3: PRODUÇÃO ACADÊMICA"/>
    <s v="Ampliar em 20% a produção acadêmico-científica dos Programas de Pós-graduação da UFJF"/>
  </r>
  <r>
    <n v="2076"/>
    <x v="8"/>
    <n v="1122"/>
    <s v="Ampliar em 20% a produção acadêmico-científica dos Programas de Pós-graduação da UFJF"/>
    <x v="0"/>
    <s v="Normal"/>
    <x v="2"/>
    <s v="12/10/2022 18:49 h"/>
    <s v="01/01/2024"/>
    <s v="31/12/2024"/>
    <n v="0"/>
    <n v="0"/>
    <n v="0"/>
    <n v="1121"/>
    <n v="3"/>
    <x v="2"/>
    <n v="1"/>
    <x v="0"/>
    <s v="AÇÃO 3: PRODUÇÃO ACADÊMICA"/>
    <s v="Ampliar em 20% a produção acadêmico-científica dos Programas de Pós-graduação da UFJF"/>
  </r>
  <r>
    <n v="2077"/>
    <x v="8"/>
    <n v="1122"/>
    <s v="Ampliar em 20% a produção acadêmico-científica dos Programas de Pós-graduação da UFJF"/>
    <x v="0"/>
    <s v="Normal"/>
    <x v="3"/>
    <s v="12/10/2022 18:50 h"/>
    <s v="01/01/2025"/>
    <s v="31/12/2025"/>
    <n v="0"/>
    <n v="0"/>
    <n v="0"/>
    <n v="1121"/>
    <n v="3"/>
    <x v="2"/>
    <n v="1"/>
    <x v="0"/>
    <s v="AÇÃO 3: PRODUÇÃO ACADÊMICA"/>
    <s v="Ampliar em 20% a produção acadêmico-científica dos Programas de Pós-graduação da UFJF"/>
  </r>
  <r>
    <n v="2078"/>
    <x v="8"/>
    <n v="1122"/>
    <s v="Ampliar em 20% a produção acadêmico-científica dos Programas de Pós-graduação da UFJF"/>
    <x v="0"/>
    <s v="Normal"/>
    <x v="4"/>
    <s v="12/10/2022 18:50 h"/>
    <s v="01/01/2026"/>
    <s v="31/12/2026"/>
    <n v="0"/>
    <n v="0"/>
    <n v="0"/>
    <n v="1121"/>
    <n v="3"/>
    <x v="2"/>
    <n v="1"/>
    <x v="0"/>
    <s v="AÇÃO 3: PRODUÇÃO ACADÊMICA"/>
    <s v="Ampliar em 20% a produção acadêmico-científica dos Programas de Pós-graduação da UFJF"/>
  </r>
  <r>
    <n v="2079"/>
    <x v="8"/>
    <n v="1124"/>
    <s v="Estimular produção e submissão de artigos produzidos pelos egressos dos Programas e de Iniciação Científica da UFJF"/>
    <x v="1"/>
    <s v="Normal"/>
    <x v="1"/>
    <s v="29/01/2024 16:29 h"/>
    <s v="01/01/2023"/>
    <s v="31/12/2023"/>
    <n v="10"/>
    <n v="0.1"/>
    <n v="1"/>
    <n v="1121"/>
    <n v="3"/>
    <x v="2"/>
    <n v="2"/>
    <x v="1"/>
    <s v="AÇÃO 3: PRODUÇÃO ACADÊMICA"/>
    <s v="Estimular produção e submissão de artigos produzidos pelos egressos dos Programas e de Iniciação Científica da UFJF"/>
  </r>
  <r>
    <n v="2080"/>
    <x v="8"/>
    <n v="1124"/>
    <s v="Estimular produção e submissão de artigos produzidos pelos egressos dos Programas e de Iniciação Científica da UFJF"/>
    <x v="0"/>
    <s v="Normal"/>
    <x v="2"/>
    <s v="12/10/2022 18:52 h"/>
    <s v="01/01/2024"/>
    <s v="31/12/2024"/>
    <n v="0"/>
    <n v="0"/>
    <n v="0"/>
    <n v="1121"/>
    <n v="3"/>
    <x v="2"/>
    <n v="2"/>
    <x v="1"/>
    <s v="AÇÃO 3: PRODUÇÃO ACADÊMICA"/>
    <s v="Estimular produção e submissão de artigos produzidos pelos egressos dos Programas e de Iniciação Científica da UFJF"/>
  </r>
  <r>
    <n v="2081"/>
    <x v="8"/>
    <n v="1124"/>
    <s v="Estimular produção e submissão de artigos produzidos pelos egressos dos Programas e de Iniciação Científica da UFJF"/>
    <x v="0"/>
    <s v="Normal"/>
    <x v="3"/>
    <s v="12/10/2022 18:53 h"/>
    <s v="01/01/2025"/>
    <s v="31/12/2025"/>
    <n v="0"/>
    <n v="0"/>
    <n v="0"/>
    <n v="1121"/>
    <n v="3"/>
    <x v="2"/>
    <n v="2"/>
    <x v="1"/>
    <s v="AÇÃO 3: PRODUÇÃO ACADÊMICA"/>
    <s v="Estimular produção e submissão de artigos produzidos pelos egressos dos Programas e de Iniciação Científica da UFJF"/>
  </r>
  <r>
    <n v="2082"/>
    <x v="8"/>
    <n v="1124"/>
    <s v="Estimular produção e submissão de artigos produzidos pelos egressos dos Programas e de Iniciação Científica da UFJF"/>
    <x v="0"/>
    <s v="Normal"/>
    <x v="4"/>
    <s v="12/10/2022 18:54 h"/>
    <s v="01/01/2026"/>
    <s v="31/12/2026"/>
    <n v="0"/>
    <n v="0"/>
    <n v="0"/>
    <n v="1121"/>
    <n v="3"/>
    <x v="2"/>
    <n v="2"/>
    <x v="1"/>
    <s v="AÇÃO 3: PRODUÇÃO ACADÊMICA"/>
    <s v="Estimular produção e submissão de artigos produzidos pelos egressos dos Programas e de Iniciação Científica da UFJF"/>
  </r>
  <r>
    <n v="2083"/>
    <x v="8"/>
    <n v="1126"/>
    <s v="Incentivar a produção acadêmica dos discentes e egressos com os orientadores dos PPG"/>
    <x v="1"/>
    <s v="Normal"/>
    <x v="1"/>
    <s v="29/01/2024 16:36 h"/>
    <s v="01/01/2023"/>
    <s v="31/12/2023"/>
    <n v="30"/>
    <n v="0.3"/>
    <n v="1"/>
    <n v="1121"/>
    <n v="3"/>
    <x v="2"/>
    <n v="3"/>
    <x v="2"/>
    <s v="AÇÃO 3: PRODUÇÃO ACADÊMICA"/>
    <s v="Incentivar a produção acadêmica dos discentes e egressos com os orientadores dos PPG"/>
  </r>
  <r>
    <n v="2084"/>
    <x v="8"/>
    <n v="1126"/>
    <s v="Incentivar a produção acadêmica dos discentes e egressos com os orientadores dos PPG"/>
    <x v="0"/>
    <s v="Normal"/>
    <x v="2"/>
    <s v="12/10/2022 18:55 h"/>
    <s v="01/01/2024"/>
    <s v="31/12/2024"/>
    <n v="0"/>
    <n v="0"/>
    <n v="0"/>
    <n v="1121"/>
    <n v="3"/>
    <x v="2"/>
    <n v="3"/>
    <x v="2"/>
    <s v="AÇÃO 3: PRODUÇÃO ACADÊMICA"/>
    <s v="Incentivar a produção acadêmica dos discentes e egressos com os orientadores dos PPG"/>
  </r>
  <r>
    <n v="2085"/>
    <x v="8"/>
    <n v="1126"/>
    <s v="Incentivar a produção acadêmica dos discentes e egressos com os orientadores dos PPG"/>
    <x v="0"/>
    <s v="Normal"/>
    <x v="3"/>
    <s v="12/10/2022 18:56 h"/>
    <s v="01/01/2025"/>
    <s v="31/12/2025"/>
    <n v="0"/>
    <n v="0"/>
    <n v="0"/>
    <n v="1121"/>
    <n v="3"/>
    <x v="2"/>
    <n v="3"/>
    <x v="2"/>
    <s v="AÇÃO 3: PRODUÇÃO ACADÊMICA"/>
    <s v="Incentivar a produção acadêmica dos discentes e egressos com os orientadores dos PPG"/>
  </r>
  <r>
    <n v="2086"/>
    <x v="8"/>
    <n v="1126"/>
    <s v="Incentivar a produção acadêmica dos discentes e egressos com os orientadores dos PPG"/>
    <x v="0"/>
    <s v="Normal"/>
    <x v="4"/>
    <s v="12/10/2022 18:56 h"/>
    <s v="01/01/2026"/>
    <s v="31/12/2026"/>
    <n v="0"/>
    <n v="0"/>
    <n v="0"/>
    <n v="1121"/>
    <n v="3"/>
    <x v="2"/>
    <n v="3"/>
    <x v="2"/>
    <s v="AÇÃO 3: PRODUÇÃO ACADÊMICA"/>
    <s v="Incentivar a produção acadêmica dos discentes e egressos com os orientadores dos PPG"/>
  </r>
  <r>
    <n v="2087"/>
    <x v="8"/>
    <n v="1128"/>
    <s v="Ampliar em 20% as publicações das produções científicas em periódicos de alto fator de impacto"/>
    <x v="1"/>
    <s v="Normal"/>
    <x v="0"/>
    <s v="29/01/2024 16:37 h"/>
    <s v="01/01/2022"/>
    <s v="31/12/2022"/>
    <n v="10"/>
    <n v="0.1"/>
    <n v="1"/>
    <n v="1121"/>
    <n v="3"/>
    <x v="2"/>
    <n v="4"/>
    <x v="3"/>
    <s v="AÇÃO 3: PRODUÇÃO ACADÊMICA"/>
    <s v="Ampliar em 20% as publicações das produções científicas em periódicos de alto fator de impacto"/>
  </r>
  <r>
    <n v="2088"/>
    <x v="8"/>
    <n v="1128"/>
    <s v="Ampliar em 20% as publicações das produções científicas em periódicos de alto fator de impacto"/>
    <x v="1"/>
    <s v="Normal"/>
    <x v="1"/>
    <s v="29/01/2024 16:38 h"/>
    <s v="01/01/2023"/>
    <s v="31/12/2023"/>
    <n v="10"/>
    <n v="0.1"/>
    <n v="1"/>
    <n v="1121"/>
    <n v="3"/>
    <x v="2"/>
    <n v="4"/>
    <x v="3"/>
    <s v="AÇÃO 3: PRODUÇÃO ACADÊMICA"/>
    <s v="Ampliar em 20% as publicações das produções científicas em periódicos de alto fator de impacto"/>
  </r>
  <r>
    <n v="2089"/>
    <x v="8"/>
    <n v="1128"/>
    <s v="Ampliar em 20% as publicações das produções científicas em periódicos de alto fator de impacto"/>
    <x v="0"/>
    <s v="Normal"/>
    <x v="2"/>
    <s v="12/10/2022 18:57 h"/>
    <s v="01/01/2024"/>
    <s v="31/12/2024"/>
    <n v="0"/>
    <n v="0"/>
    <n v="0"/>
    <n v="1121"/>
    <n v="3"/>
    <x v="2"/>
    <n v="4"/>
    <x v="3"/>
    <s v="AÇÃO 3: PRODUÇÃO ACADÊMICA"/>
    <s v="Ampliar em 20% as publicações das produções científicas em periódicos de alto fator de impacto"/>
  </r>
  <r>
    <n v="2090"/>
    <x v="8"/>
    <n v="1128"/>
    <s v="Ampliar em 20% as publicações das produções científicas em periódicos de alto fator de impacto"/>
    <x v="0"/>
    <s v="Normal"/>
    <x v="3"/>
    <s v="12/10/2022 18:57 h"/>
    <s v="01/01/2025"/>
    <s v="31/12/2025"/>
    <n v="0"/>
    <n v="0"/>
    <n v="0"/>
    <n v="1121"/>
    <n v="3"/>
    <x v="2"/>
    <n v="4"/>
    <x v="3"/>
    <s v="AÇÃO 3: PRODUÇÃO ACADÊMICA"/>
    <s v="Ampliar em 20% as publicações das produções científicas em periódicos de alto fator de impacto"/>
  </r>
  <r>
    <n v="2091"/>
    <x v="8"/>
    <n v="1128"/>
    <s v="Ampliar em 20% as publicações das produções científicas em periódicos de alto fator de impacto"/>
    <x v="0"/>
    <s v="Normal"/>
    <x v="4"/>
    <s v="12/10/2022 18:58 h"/>
    <s v="01/01/2026"/>
    <s v="31/12/2026"/>
    <n v="0"/>
    <n v="0"/>
    <n v="0"/>
    <n v="1121"/>
    <n v="3"/>
    <x v="2"/>
    <n v="4"/>
    <x v="3"/>
    <s v="AÇÃO 3: PRODUÇÃO ACADÊMICA"/>
    <s v="Ampliar em 20% as publicações das produções científicas em periódicos de alto fator de impacto"/>
  </r>
  <r>
    <n v="2092"/>
    <x v="8"/>
    <n v="1130"/>
    <s v="Ampliar o número de docentes da UFJF em 25% condições de participar dos Programas de Pós-Graduação"/>
    <x v="1"/>
    <s v="Normal"/>
    <x v="0"/>
    <s v="29/01/2024 16:40 h"/>
    <s v="01/01/2022"/>
    <s v="31/12/2022"/>
    <n v="10"/>
    <n v="0.1"/>
    <n v="1"/>
    <n v="1121"/>
    <n v="3"/>
    <x v="2"/>
    <n v="5"/>
    <x v="4"/>
    <s v="AÇÃO 3: PRODUÇÃO ACADÊMICA"/>
    <s v="Ampliar o número de docentes da UFJF em 25% condições de participar dos Programas de Pós-Graduação"/>
  </r>
  <r>
    <n v="2093"/>
    <x v="8"/>
    <n v="1130"/>
    <s v="Ampliar o número de docentes da UFJF em 25% condições de participar dos Programas de Pós-Graduação"/>
    <x v="1"/>
    <s v="Normal"/>
    <x v="1"/>
    <s v="29/01/2024 16:40 h"/>
    <s v="01/01/2023"/>
    <s v="31/12/2023"/>
    <n v="10"/>
    <n v="0.1"/>
    <n v="1"/>
    <n v="1121"/>
    <n v="3"/>
    <x v="2"/>
    <n v="5"/>
    <x v="4"/>
    <s v="AÇÃO 3: PRODUÇÃO ACADÊMICA"/>
    <s v="Ampliar o número de docentes da UFJF em 25% condições de participar dos Programas de Pós-Graduação"/>
  </r>
  <r>
    <n v="2094"/>
    <x v="8"/>
    <n v="1130"/>
    <s v="Ampliar o número de docentes da UFJF em 25% condições de participar dos Programas de Pós-Graduação"/>
    <x v="0"/>
    <s v="Normal"/>
    <x v="2"/>
    <s v="12/10/2022 18:59 h"/>
    <s v="01/01/2024"/>
    <s v="31/12/2024"/>
    <n v="0"/>
    <n v="0"/>
    <n v="0"/>
    <n v="1121"/>
    <n v="3"/>
    <x v="2"/>
    <n v="5"/>
    <x v="4"/>
    <s v="AÇÃO 3: PRODUÇÃO ACADÊMICA"/>
    <s v="Ampliar o número de docentes da UFJF em 25% condições de participar dos Programas de Pós-Graduação"/>
  </r>
  <r>
    <n v="2095"/>
    <x v="8"/>
    <n v="1130"/>
    <s v="Ampliar o número de docentes da UFJF em 25% condições de participar dos Programas de Pós-Graduação"/>
    <x v="0"/>
    <s v="Normal"/>
    <x v="3"/>
    <s v="12/10/2022 18:59 h"/>
    <s v="01/01/2025"/>
    <s v="31/12/2025"/>
    <n v="0"/>
    <n v="0"/>
    <n v="0"/>
    <n v="1121"/>
    <n v="3"/>
    <x v="2"/>
    <n v="5"/>
    <x v="4"/>
    <s v="AÇÃO 3: PRODUÇÃO ACADÊMICA"/>
    <s v="Ampliar o número de docentes da UFJF em 25% condições de participar dos Programas de Pós-Graduação"/>
  </r>
  <r>
    <n v="2096"/>
    <x v="8"/>
    <n v="1130"/>
    <s v="Ampliar o número de docentes da UFJF em 25% condições de participar dos Programas de Pós-Graduação"/>
    <x v="0"/>
    <s v="Normal"/>
    <x v="4"/>
    <s v="12/10/2022 18:59 h"/>
    <s v="01/01/2026"/>
    <s v="31/12/2026"/>
    <n v="0"/>
    <n v="0"/>
    <n v="0"/>
    <n v="1121"/>
    <n v="3"/>
    <x v="2"/>
    <n v="5"/>
    <x v="4"/>
    <s v="AÇÃO 3: PRODUÇÃO ACADÊMICA"/>
    <s v="Ampliar o número de docentes da UFJF em 25% condições de participar dos Programas de Pós-Graduação"/>
  </r>
  <r>
    <n v="2097"/>
    <x v="8"/>
    <n v="1132"/>
    <s v="Incentivar os PPG a obterem selos editoriais"/>
    <x v="1"/>
    <s v="Normal"/>
    <x v="0"/>
    <s v="29/01/2024 16:41 h"/>
    <s v="01/01/2022"/>
    <s v="31/12/2022"/>
    <n v="10"/>
    <n v="0.1"/>
    <n v="1"/>
    <n v="1121"/>
    <n v="3"/>
    <x v="2"/>
    <n v="6"/>
    <x v="5"/>
    <s v="AÇÃO 3: PRODUÇÃO ACADÊMICA"/>
    <s v="Incentivar os PPG a obterem selos editoriais"/>
  </r>
  <r>
    <n v="2098"/>
    <x v="8"/>
    <n v="1132"/>
    <s v="Incentivar os PPG a obterem selos editoriais"/>
    <x v="1"/>
    <s v="Normal"/>
    <x v="1"/>
    <s v="29/01/2024 16:42 h"/>
    <s v="01/01/2023"/>
    <s v="31/12/2023"/>
    <n v="10"/>
    <n v="0.1"/>
    <n v="1"/>
    <n v="1121"/>
    <n v="3"/>
    <x v="2"/>
    <n v="6"/>
    <x v="5"/>
    <s v="AÇÃO 3: PRODUÇÃO ACADÊMICA"/>
    <s v="Incentivar os PPG a obterem selos editoriais"/>
  </r>
  <r>
    <n v="2099"/>
    <x v="8"/>
    <n v="1132"/>
    <s v="Incentivar os PPG a obterem selos editoriais"/>
    <x v="0"/>
    <s v="Normal"/>
    <x v="2"/>
    <s v="12/10/2022 19:00 h"/>
    <s v="01/01/2024"/>
    <s v="31/12/2024"/>
    <n v="0"/>
    <n v="0"/>
    <n v="0"/>
    <n v="1121"/>
    <n v="3"/>
    <x v="2"/>
    <n v="6"/>
    <x v="5"/>
    <s v="AÇÃO 3: PRODUÇÃO ACADÊMICA"/>
    <s v="Incentivar os PPG a obterem selos editoriais"/>
  </r>
  <r>
    <n v="2100"/>
    <x v="8"/>
    <n v="1132"/>
    <s v="Incentivar os PPG a obterem selos editoriais"/>
    <x v="0"/>
    <s v="Normal"/>
    <x v="3"/>
    <s v="12/10/2022 19:01 h"/>
    <s v="01/01/2025"/>
    <s v="31/12/2025"/>
    <n v="0"/>
    <n v="0"/>
    <n v="0"/>
    <n v="1121"/>
    <n v="3"/>
    <x v="2"/>
    <n v="6"/>
    <x v="5"/>
    <s v="AÇÃO 3: PRODUÇÃO ACADÊMICA"/>
    <s v="Incentivar os PPG a obterem selos editoriais"/>
  </r>
  <r>
    <n v="2101"/>
    <x v="8"/>
    <n v="1132"/>
    <s v="Incentivar os PPG a obterem selos editoriais"/>
    <x v="0"/>
    <s v="Normal"/>
    <x v="4"/>
    <s v="12/10/2022 19:01 h"/>
    <s v="01/01/2026"/>
    <s v="31/12/2026"/>
    <n v="0"/>
    <n v="0"/>
    <n v="0"/>
    <n v="1121"/>
    <n v="3"/>
    <x v="2"/>
    <n v="6"/>
    <x v="5"/>
    <s v="AÇÃO 3: PRODUÇÃO ACADÊMICA"/>
    <s v="Incentivar os PPG a obterem selos editoriais"/>
  </r>
  <r>
    <n v="2102"/>
    <x v="8"/>
    <n v="1134"/>
    <s v="Ampliar editais para publicação de livros"/>
    <x v="2"/>
    <s v="Normal"/>
    <x v="0"/>
    <s v="29/01/2024 16:47 h"/>
    <s v="01/01/2022"/>
    <s v="31/12/2022"/>
    <n v="100"/>
    <n v="1"/>
    <n v="1"/>
    <n v="1121"/>
    <n v="3"/>
    <x v="2"/>
    <n v="7"/>
    <x v="6"/>
    <s v="AÇÃO 3: PRODUÇÃO ACADÊMICA"/>
    <s v="Ampliar editais para publicação de livros"/>
  </r>
  <r>
    <n v="2103"/>
    <x v="8"/>
    <n v="1134"/>
    <s v="Ampliar editais para publicação de livros"/>
    <x v="2"/>
    <s v="Normal"/>
    <x v="1"/>
    <s v="29/01/2024 16:47 h"/>
    <s v="01/01/2023"/>
    <s v="31/12/2023"/>
    <n v="100"/>
    <n v="1"/>
    <n v="1"/>
    <n v="1121"/>
    <n v="3"/>
    <x v="2"/>
    <n v="7"/>
    <x v="6"/>
    <s v="AÇÃO 3: PRODUÇÃO ACADÊMICA"/>
    <s v="Ampliar editais para publicação de livros"/>
  </r>
  <r>
    <n v="2104"/>
    <x v="8"/>
    <n v="1134"/>
    <s v="Ampliar editais para publicação de livros"/>
    <x v="0"/>
    <s v="Normal"/>
    <x v="2"/>
    <s v="12/10/2022 19:02 h"/>
    <s v="01/01/2024"/>
    <s v="31/12/2024"/>
    <n v="0"/>
    <n v="0"/>
    <n v="0"/>
    <n v="1121"/>
    <n v="3"/>
    <x v="2"/>
    <n v="7"/>
    <x v="6"/>
    <s v="AÇÃO 3: PRODUÇÃO ACADÊMICA"/>
    <s v="Ampliar editais para publicação de livros"/>
  </r>
  <r>
    <n v="2105"/>
    <x v="8"/>
    <n v="1134"/>
    <s v="Ampliar editais para publicação de livros"/>
    <x v="0"/>
    <s v="Normal"/>
    <x v="3"/>
    <s v="12/10/2022 19:02 h"/>
    <s v="01/01/2025"/>
    <s v="31/12/2025"/>
    <n v="0"/>
    <n v="0"/>
    <n v="0"/>
    <n v="1121"/>
    <n v="3"/>
    <x v="2"/>
    <n v="7"/>
    <x v="6"/>
    <s v="AÇÃO 3: PRODUÇÃO ACADÊMICA"/>
    <s v="Ampliar editais para publicação de livros"/>
  </r>
  <r>
    <n v="2106"/>
    <x v="8"/>
    <n v="1134"/>
    <s v="Ampliar editais para publicação de livros"/>
    <x v="0"/>
    <s v="Normal"/>
    <x v="4"/>
    <s v="12/10/2022 19:02 h"/>
    <s v="01/01/2026"/>
    <s v="31/12/2026"/>
    <n v="0"/>
    <n v="0"/>
    <n v="0"/>
    <n v="1121"/>
    <n v="3"/>
    <x v="2"/>
    <n v="7"/>
    <x v="6"/>
    <s v="AÇÃO 3: PRODUÇÃO ACADÊMICA"/>
    <s v="Ampliar editais para publicação de livros"/>
  </r>
  <r>
    <n v="2107"/>
    <x v="8"/>
    <n v="1136"/>
    <s v="Fortalecer as ações do Portal de Periódicos da UFJF"/>
    <x v="1"/>
    <s v="Normal"/>
    <x v="0"/>
    <s v="29/01/2024 16:49 h"/>
    <s v="01/01/2022"/>
    <s v="31/12/2022"/>
    <n v="50"/>
    <n v="0.5"/>
    <n v="1"/>
    <n v="1121"/>
    <n v="3"/>
    <x v="2"/>
    <n v="5"/>
    <x v="4"/>
    <s v="AÇÃO 3: PRODUÇÃO ACADÊMICA"/>
    <s v="Fortalecer as ações do Portal de Periódicos da UFJF"/>
  </r>
  <r>
    <n v="2108"/>
    <x v="8"/>
    <n v="1136"/>
    <s v="Fortalecer as ações do Portal de Periódicos da UFJF"/>
    <x v="2"/>
    <s v="Normal"/>
    <x v="1"/>
    <s v="29/01/2024 16:50 h"/>
    <s v="01/01/2023"/>
    <s v="31/12/2023"/>
    <n v="100"/>
    <n v="1"/>
    <n v="1"/>
    <n v="1121"/>
    <n v="3"/>
    <x v="2"/>
    <n v="5"/>
    <x v="4"/>
    <s v="AÇÃO 3: PRODUÇÃO ACADÊMICA"/>
    <s v="Fortalecer as ações do Portal de Periódicos da UFJF"/>
  </r>
  <r>
    <n v="2109"/>
    <x v="8"/>
    <n v="1136"/>
    <s v="Fortalecer as ações do Portal de Periódicos da UFJF"/>
    <x v="0"/>
    <s v="Normal"/>
    <x v="2"/>
    <s v="12/10/2022 19:03 h"/>
    <s v="01/01/2024"/>
    <s v="31/12/2024"/>
    <n v="0"/>
    <n v="0"/>
    <n v="0"/>
    <n v="1121"/>
    <n v="3"/>
    <x v="2"/>
    <n v="5"/>
    <x v="4"/>
    <s v="AÇÃO 3: PRODUÇÃO ACADÊMICA"/>
    <s v="Fortalecer as ações do Portal de Periódicos da UFJF"/>
  </r>
  <r>
    <n v="2110"/>
    <x v="8"/>
    <n v="1136"/>
    <s v="Fortalecer as ações do Portal de Periódicos da UFJF"/>
    <x v="0"/>
    <s v="Normal"/>
    <x v="3"/>
    <s v="12/10/2022 19:04 h"/>
    <s v="01/01/2025"/>
    <s v="31/12/2025"/>
    <n v="0"/>
    <n v="0"/>
    <n v="0"/>
    <n v="1121"/>
    <n v="3"/>
    <x v="2"/>
    <n v="5"/>
    <x v="4"/>
    <s v="AÇÃO 3: PRODUÇÃO ACADÊMICA"/>
    <s v="Fortalecer as ações do Portal de Periódicos da UFJF"/>
  </r>
  <r>
    <n v="2111"/>
    <x v="8"/>
    <n v="1136"/>
    <s v="Fortalecer as ações do Portal de Periódicos da UFJF"/>
    <x v="0"/>
    <s v="Normal"/>
    <x v="4"/>
    <s v="12/10/2022 19:05 h"/>
    <s v="01/01/2026"/>
    <s v="31/12/2026"/>
    <n v="0"/>
    <n v="0"/>
    <n v="0"/>
    <n v="1121"/>
    <n v="3"/>
    <x v="2"/>
    <n v="5"/>
    <x v="4"/>
    <s v="AÇÃO 3: PRODUÇÃO ACADÊMICA"/>
    <s v="Fortalecer as ações do Portal de Periódicos da UFJF"/>
  </r>
  <r>
    <n v="2112"/>
    <x v="8"/>
    <n v="1138"/>
    <s v="Garantir a qualidade das dissertações/teses, evitando plágios e buscando avaliação qualificada"/>
    <x v="1"/>
    <s v="Normal"/>
    <x v="0"/>
    <s v="29/01/2024 16:51 h"/>
    <s v="01/01/2022"/>
    <s v="31/12/2022"/>
    <n v="20"/>
    <n v="0.2"/>
    <n v="1"/>
    <n v="1121"/>
    <n v="3"/>
    <x v="2"/>
    <n v="9"/>
    <x v="8"/>
    <s v="AÇÃO 3: PRODUÇÃO ACADÊMICA"/>
    <s v="Garantir a qualidade das dissertações/teses, evitando plágios e buscando avaliação qualificada"/>
  </r>
  <r>
    <n v="2113"/>
    <x v="8"/>
    <n v="1138"/>
    <s v="Garantir a qualidade das dissertações/teses, evitando plágios e buscando avaliação qualificada"/>
    <x v="2"/>
    <s v="Normal"/>
    <x v="1"/>
    <s v="29/01/2024 16:52 h"/>
    <s v="01/01/2023"/>
    <s v="31/12/2023"/>
    <n v="100"/>
    <n v="1"/>
    <n v="1"/>
    <n v="1121"/>
    <n v="3"/>
    <x v="2"/>
    <n v="9"/>
    <x v="8"/>
    <s v="AÇÃO 3: PRODUÇÃO ACADÊMICA"/>
    <s v="Garantir a qualidade das dissertações/teses, evitando plágios e buscando avaliação qualificada"/>
  </r>
  <r>
    <n v="2114"/>
    <x v="8"/>
    <n v="1138"/>
    <s v="Garantir a qualidade das dissertações/teses, evitando plágios e buscando avaliação qualificada"/>
    <x v="0"/>
    <s v="Normal"/>
    <x v="2"/>
    <s v="12/10/2022 19:23 h"/>
    <s v="01/01/2024"/>
    <s v="31/12/2024"/>
    <n v="0"/>
    <n v="0"/>
    <n v="0"/>
    <n v="1121"/>
    <n v="3"/>
    <x v="2"/>
    <n v="9"/>
    <x v="8"/>
    <s v="AÇÃO 3: PRODUÇÃO ACADÊMICA"/>
    <s v="Garantir a qualidade das dissertações/teses, evitando plágios e buscando avaliação qualificada"/>
  </r>
  <r>
    <n v="2115"/>
    <x v="8"/>
    <n v="1138"/>
    <s v="Garantir a qualidade das dissertações/teses, evitando plágios e buscando avaliação qualificada"/>
    <x v="0"/>
    <s v="Normal"/>
    <x v="3"/>
    <s v="12/10/2022 19:24 h"/>
    <s v="01/01/2025"/>
    <s v="31/12/2025"/>
    <n v="0"/>
    <n v="0"/>
    <n v="0"/>
    <n v="1121"/>
    <n v="3"/>
    <x v="2"/>
    <n v="9"/>
    <x v="8"/>
    <s v="AÇÃO 3: PRODUÇÃO ACADÊMICA"/>
    <s v="Garantir a qualidade das dissertações/teses, evitando plágios e buscando avaliação qualificada"/>
  </r>
  <r>
    <n v="2116"/>
    <x v="8"/>
    <n v="1138"/>
    <s v="Garantir a qualidade das dissertações/teses, evitando plágios e buscando avaliação qualificada"/>
    <x v="0"/>
    <s v="Normal"/>
    <x v="4"/>
    <s v="12/10/2022 19:24 h"/>
    <s v="01/01/2026"/>
    <s v="31/12/2026"/>
    <n v="0"/>
    <n v="0"/>
    <n v="0"/>
    <n v="1121"/>
    <n v="3"/>
    <x v="2"/>
    <n v="9"/>
    <x v="8"/>
    <s v="AÇÃO 3: PRODUÇÃO ACADÊMICA"/>
    <s v="Garantir a qualidade das dissertações/teses, evitando plágios e buscando avaliação qualificada"/>
  </r>
  <r>
    <n v="2117"/>
    <x v="8"/>
    <n v="1140"/>
    <s v="Produzir de produtos e processos educacionais/técnicos"/>
    <x v="1"/>
    <s v="Normal"/>
    <x v="0"/>
    <s v="29/01/2024 16:53 h"/>
    <s v="01/01/2022"/>
    <s v="31/12/2022"/>
    <n v="10"/>
    <n v="0.1"/>
    <n v="1"/>
    <n v="1121"/>
    <n v="3"/>
    <x v="2"/>
    <n v="10"/>
    <x v="9"/>
    <s v="AÇÃO 3: PRODUÇÃO ACADÊMICA"/>
    <s v="Produzir de produtos e processos educacionais/técnicos"/>
  </r>
  <r>
    <n v="2118"/>
    <x v="8"/>
    <n v="1140"/>
    <s v="Produzir de produtos e processos educacionais/técnicos"/>
    <x v="1"/>
    <s v="Normal"/>
    <x v="1"/>
    <s v="29/01/2024 16:53 h"/>
    <s v="01/01/2023"/>
    <s v="31/12/2023"/>
    <n v="10"/>
    <n v="0.1"/>
    <n v="1"/>
    <n v="1121"/>
    <n v="3"/>
    <x v="2"/>
    <n v="10"/>
    <x v="9"/>
    <s v="AÇÃO 3: PRODUÇÃO ACADÊMICA"/>
    <s v="Produzir de produtos e processos educacionais/técnicos"/>
  </r>
  <r>
    <n v="2119"/>
    <x v="8"/>
    <n v="1140"/>
    <s v="Produzir de produtos e processos educacionais/técnicos"/>
    <x v="0"/>
    <s v="Normal"/>
    <x v="2"/>
    <s v="12/10/2022 19:25 h"/>
    <s v="01/01/2024"/>
    <s v="31/12/2024"/>
    <n v="0"/>
    <n v="0"/>
    <n v="0"/>
    <n v="1121"/>
    <n v="3"/>
    <x v="2"/>
    <n v="10"/>
    <x v="9"/>
    <s v="AÇÃO 3: PRODUÇÃO ACADÊMICA"/>
    <s v="Produzir de produtos e processos educacionais/técnicos"/>
  </r>
  <r>
    <n v="2120"/>
    <x v="8"/>
    <n v="1140"/>
    <s v="Produzir de produtos e processos educacionais/técnicos"/>
    <x v="0"/>
    <s v="Normal"/>
    <x v="3"/>
    <s v="12/10/2022 19:25 h"/>
    <s v="01/01/2025"/>
    <s v="31/12/2025"/>
    <n v="0"/>
    <n v="0"/>
    <n v="0"/>
    <n v="1121"/>
    <n v="3"/>
    <x v="2"/>
    <n v="10"/>
    <x v="9"/>
    <s v="AÇÃO 3: PRODUÇÃO ACADÊMICA"/>
    <s v="Produzir de produtos e processos educacionais/técnicos"/>
  </r>
  <r>
    <n v="2121"/>
    <x v="8"/>
    <n v="1140"/>
    <s v="Produzir de produtos e processos educacionais/técnicos"/>
    <x v="0"/>
    <s v="Normal"/>
    <x v="4"/>
    <s v="12/10/2022 19:25 h"/>
    <s v="01/01/2026"/>
    <s v="31/12/2026"/>
    <n v="0"/>
    <n v="0"/>
    <n v="0"/>
    <n v="1121"/>
    <n v="3"/>
    <x v="2"/>
    <n v="10"/>
    <x v="9"/>
    <s v="AÇÃO 3: PRODUÇÃO ACADÊMICA"/>
    <s v="Produzir de produtos e processos educacionais/técnicos"/>
  </r>
  <r>
    <n v="2122"/>
    <x v="8"/>
    <n v="1142"/>
    <s v="Ampliar da divulgação de toda a produção da UFJF em seus meios de comunicação (site, rede social, etc.)"/>
    <x v="1"/>
    <s v="Normal"/>
    <x v="0"/>
    <s v="29/01/2024 16:55 h"/>
    <s v="01/01/2022"/>
    <s v="31/12/2022"/>
    <n v="20"/>
    <n v="0.2"/>
    <n v="1"/>
    <n v="1121"/>
    <n v="3"/>
    <x v="2"/>
    <n v="11"/>
    <x v="10"/>
    <s v="AÇÃO 3: PRODUÇÃO ACADÊMICA"/>
    <s v="Ampliar da divulgação de toda a produção da UFJF em seus meios de comunicação (site, rede social, etc.)"/>
  </r>
  <r>
    <n v="2123"/>
    <x v="8"/>
    <n v="1142"/>
    <s v="Ampliar da divulgação de toda a produção da UFJF em seus meios de comunicação (site, rede social, etc.)"/>
    <x v="1"/>
    <s v="Normal"/>
    <x v="1"/>
    <s v="29/01/2024 16:55 h"/>
    <s v="01/01/2023"/>
    <s v="31/12/2023"/>
    <n v="20"/>
    <n v="0.2"/>
    <n v="1"/>
    <n v="1121"/>
    <n v="3"/>
    <x v="2"/>
    <n v="11"/>
    <x v="10"/>
    <s v="AÇÃO 3: PRODUÇÃO ACADÊMICA"/>
    <s v="Ampliar da divulgação de toda a produção da UFJF em seus meios de comunicação (site, rede social, etc.)"/>
  </r>
  <r>
    <n v="2124"/>
    <x v="8"/>
    <n v="1142"/>
    <s v="Ampliar da divulgação de toda a produção da UFJF em seus meios de comunicação (site, rede social, etc.)"/>
    <x v="0"/>
    <s v="Normal"/>
    <x v="2"/>
    <s v="12/10/2022 19:26 h"/>
    <s v="01/01/2024"/>
    <s v="31/12/2024"/>
    <n v="0"/>
    <n v="0"/>
    <n v="0"/>
    <n v="1121"/>
    <n v="3"/>
    <x v="2"/>
    <n v="11"/>
    <x v="10"/>
    <s v="AÇÃO 3: PRODUÇÃO ACADÊMICA"/>
    <s v="Ampliar da divulgação de toda a produção da UFJF em seus meios de comunicação (site, rede social, etc.)"/>
  </r>
  <r>
    <n v="2125"/>
    <x v="8"/>
    <n v="1142"/>
    <s v="Ampliar da divulgação de toda a produção da UFJF em seus meios de comunicação (site, rede social, etc.)"/>
    <x v="0"/>
    <s v="Normal"/>
    <x v="3"/>
    <s v="12/10/2022 19:28 h"/>
    <s v="01/01/2025"/>
    <s v="31/12/2025"/>
    <n v="0"/>
    <n v="0"/>
    <n v="0"/>
    <n v="1121"/>
    <n v="3"/>
    <x v="2"/>
    <n v="11"/>
    <x v="10"/>
    <s v="AÇÃO 3: PRODUÇÃO ACADÊMICA"/>
    <s v="Ampliar da divulgação de toda a produção da UFJF em seus meios de comunicação (site, rede social, etc.)"/>
  </r>
  <r>
    <n v="2126"/>
    <x v="8"/>
    <n v="1142"/>
    <s v="Ampliar da divulgação de toda a produção da UFJF em seus meios de comunicação (site, rede social, etc.)"/>
    <x v="0"/>
    <s v="Normal"/>
    <x v="4"/>
    <s v="12/10/2022 19:28 h"/>
    <s v="01/01/2026"/>
    <s v="31/12/2026"/>
    <n v="0"/>
    <n v="0"/>
    <n v="0"/>
    <n v="1121"/>
    <n v="3"/>
    <x v="2"/>
    <n v="11"/>
    <x v="10"/>
    <s v="AÇÃO 3: PRODUÇÃO ACADÊMICA"/>
    <s v="Ampliar da divulgação de toda a produção da UFJF em seus meios de comunicação (site, rede social, etc.)"/>
  </r>
  <r>
    <n v="2127"/>
    <x v="8"/>
    <n v="1144"/>
    <s v="Ampliar e fortalecer as ações de integridade acadêmica na UFJF"/>
    <x v="1"/>
    <s v="Normal"/>
    <x v="0"/>
    <s v="29/01/2024 16:56 h"/>
    <s v="01/01/2022"/>
    <s v="31/12/2022"/>
    <n v="10"/>
    <n v="0.1"/>
    <n v="1"/>
    <n v="1121"/>
    <n v="3"/>
    <x v="2"/>
    <n v="12"/>
    <x v="11"/>
    <s v="AÇÃO 3: PRODUÇÃO ACADÊMICA"/>
    <s v="Ampliar e fortalecer as ações de integridade acadêmica na UFJF"/>
  </r>
  <r>
    <n v="2128"/>
    <x v="8"/>
    <n v="1144"/>
    <s v="Ampliar e fortalecer as ações de integridade acadêmica na UFJF"/>
    <x v="1"/>
    <s v="Normal"/>
    <x v="1"/>
    <s v="29/01/2024 16:56 h"/>
    <s v="01/01/2023"/>
    <s v="31/12/2023"/>
    <n v="10"/>
    <n v="0.1"/>
    <n v="1"/>
    <n v="1121"/>
    <n v="3"/>
    <x v="2"/>
    <n v="12"/>
    <x v="11"/>
    <s v="AÇÃO 3: PRODUÇÃO ACADÊMICA"/>
    <s v="Ampliar e fortalecer as ações de integridade acadêmica na UFJF"/>
  </r>
  <r>
    <n v="2129"/>
    <x v="8"/>
    <n v="1144"/>
    <s v="Ampliar e fortalecer as ações de integridade acadêmica na UFJF"/>
    <x v="0"/>
    <s v="Normal"/>
    <x v="2"/>
    <s v="12/10/2022 19:30 h"/>
    <s v="01/01/2024"/>
    <s v="31/12/2024"/>
    <n v="0"/>
    <n v="0"/>
    <n v="0"/>
    <n v="1121"/>
    <n v="3"/>
    <x v="2"/>
    <n v="12"/>
    <x v="11"/>
    <s v="AÇÃO 3: PRODUÇÃO ACADÊMICA"/>
    <s v="Ampliar e fortalecer as ações de integridade acadêmica na UFJF"/>
  </r>
  <r>
    <n v="2130"/>
    <x v="8"/>
    <n v="1144"/>
    <s v="Ampliar e fortalecer as ações de integridade acadêmica na UFJF"/>
    <x v="0"/>
    <s v="Normal"/>
    <x v="3"/>
    <s v="12/10/2022 19:30 h"/>
    <s v="01/01/2025"/>
    <s v="31/12/2025"/>
    <n v="0"/>
    <n v="0"/>
    <n v="0"/>
    <n v="1121"/>
    <n v="3"/>
    <x v="2"/>
    <n v="12"/>
    <x v="11"/>
    <s v="AÇÃO 3: PRODUÇÃO ACADÊMICA"/>
    <s v="Ampliar e fortalecer as ações de integridade acadêmica na UFJF"/>
  </r>
  <r>
    <n v="2131"/>
    <x v="8"/>
    <n v="1144"/>
    <s v="Ampliar e fortalecer as ações de integridade acadêmica na UFJF"/>
    <x v="0"/>
    <s v="Normal"/>
    <x v="4"/>
    <s v="12/10/2022 19:30 h"/>
    <s v="01/01/2026"/>
    <s v="31/12/2026"/>
    <n v="0"/>
    <n v="0"/>
    <n v="0"/>
    <n v="1121"/>
    <n v="3"/>
    <x v="2"/>
    <n v="12"/>
    <x v="11"/>
    <s v="AÇÃO 3: PRODUÇÃO ACADÊMICA"/>
    <s v="Ampliar e fortalecer as ações de integridade acadêmica na UFJF"/>
  </r>
  <r>
    <n v="2132"/>
    <x v="8"/>
    <n v="1147"/>
    <s v="Melhorar a capacitação do corpo docente para melhor avaliação, dentro dos critérios de cada área"/>
    <x v="1"/>
    <s v="Normal"/>
    <x v="0"/>
    <s v="29/01/2024 18:42 h"/>
    <s v="01/01/2022"/>
    <s v="31/12/2022"/>
    <n v="30"/>
    <n v="0.3"/>
    <n v="1"/>
    <n v="1146"/>
    <n v="4"/>
    <x v="3"/>
    <n v="1"/>
    <x v="0"/>
    <s v="AÇÃO 4: INCENTIVO À CAPACITAÇÃO"/>
    <s v="Melhorar a capacitação do corpo docente para melhor avaliação, dentro dos critérios de cada área"/>
  </r>
  <r>
    <n v="2133"/>
    <x v="8"/>
    <n v="1147"/>
    <s v="Melhorar a capacitação do corpo docente para melhor avaliação, dentro dos critérios de cada área"/>
    <x v="1"/>
    <s v="Normal"/>
    <x v="1"/>
    <s v="29/01/2024 18:43 h"/>
    <s v="01/01/2023"/>
    <s v="31/12/2023"/>
    <n v="50"/>
    <n v="0.5"/>
    <n v="1"/>
    <n v="1146"/>
    <n v="4"/>
    <x v="3"/>
    <n v="1"/>
    <x v="0"/>
    <s v="AÇÃO 4: INCENTIVO À CAPACITAÇÃO"/>
    <s v="Melhorar a capacitação do corpo docente para melhor avaliação, dentro dos critérios de cada área"/>
  </r>
  <r>
    <n v="2134"/>
    <x v="8"/>
    <n v="1147"/>
    <s v="Melhorar a capacitação do corpo docente para melhor avaliação, dentro dos critérios de cada área"/>
    <x v="0"/>
    <s v="Normal"/>
    <x v="2"/>
    <s v="12/10/2022 19:31 h"/>
    <s v="01/01/2024"/>
    <s v="31/12/2024"/>
    <n v="0"/>
    <n v="0"/>
    <n v="0"/>
    <n v="1146"/>
    <n v="4"/>
    <x v="3"/>
    <n v="1"/>
    <x v="0"/>
    <s v="AÇÃO 4: INCENTIVO À CAPACITAÇÃO"/>
    <s v="Melhorar a capacitação do corpo docente para melhor avaliação, dentro dos critérios de cada área"/>
  </r>
  <r>
    <n v="2135"/>
    <x v="8"/>
    <n v="1147"/>
    <s v="Melhorar a capacitação do corpo docente para melhor avaliação, dentro dos critérios de cada área"/>
    <x v="0"/>
    <s v="Normal"/>
    <x v="3"/>
    <s v="12/10/2022 19:32 h"/>
    <s v="01/01/2025"/>
    <s v="31/12/2025"/>
    <n v="0"/>
    <n v="0"/>
    <n v="0"/>
    <n v="1146"/>
    <n v="4"/>
    <x v="3"/>
    <n v="1"/>
    <x v="0"/>
    <s v="AÇÃO 4: INCENTIVO À CAPACITAÇÃO"/>
    <s v="Melhorar a capacitação do corpo docente para melhor avaliação, dentro dos critérios de cada área"/>
  </r>
  <r>
    <n v="2136"/>
    <x v="8"/>
    <n v="1147"/>
    <s v="Melhorar a capacitação do corpo docente para melhor avaliação, dentro dos critérios de cada área"/>
    <x v="0"/>
    <s v="Normal"/>
    <x v="4"/>
    <s v="12/10/2022 19:32 h"/>
    <s v="01/01/2026"/>
    <s v="31/12/2026"/>
    <n v="0"/>
    <n v="0"/>
    <n v="0"/>
    <n v="1146"/>
    <n v="4"/>
    <x v="3"/>
    <n v="1"/>
    <x v="0"/>
    <s v="AÇÃO 4: INCENTIVO À CAPACITAÇÃO"/>
    <s v="Melhorar a capacitação do corpo docente para melhor avaliação, dentro dos critérios de cada área"/>
  </r>
  <r>
    <n v="2137"/>
    <x v="8"/>
    <n v="1150"/>
    <s v="Ampliar em 10% a captação de recursos financeiros, por meio da diversificação de órgãos e instituições financiadoras"/>
    <x v="1"/>
    <s v="Normal"/>
    <x v="0"/>
    <s v="26/01/2024 11:47 h"/>
    <s v="01/01/2022"/>
    <s v="31/12/2022"/>
    <n v="50"/>
    <n v="0.5"/>
    <n v="1"/>
    <n v="1149"/>
    <n v="5"/>
    <x v="4"/>
    <n v="1"/>
    <x v="0"/>
    <s v="AÇÃO 5: FINANCIAMENTO"/>
    <s v="Ampliar em 10% a captação de recursos financeiros, por meio da diversificação de órgãos e instituições financiadoras"/>
  </r>
  <r>
    <n v="2138"/>
    <x v="8"/>
    <n v="1150"/>
    <s v="Ampliar em 10% a captação de recursos financeiros, por meio da diversificação de órgãos e instituições financiadoras"/>
    <x v="1"/>
    <s v="Normal"/>
    <x v="1"/>
    <s v="30/01/2024 14:05 h"/>
    <s v="01/01/2023"/>
    <s v="31/12/2023"/>
    <n v="80"/>
    <n v="0.8"/>
    <n v="1"/>
    <n v="1149"/>
    <n v="5"/>
    <x v="4"/>
    <n v="1"/>
    <x v="0"/>
    <s v="AÇÃO 5: FINANCIAMENTO"/>
    <s v="Ampliar em 10% a captação de recursos financeiros, por meio da diversificação de órgãos e instituições financiadoras"/>
  </r>
  <r>
    <n v="2139"/>
    <x v="8"/>
    <n v="1150"/>
    <s v="Ampliar em 10% a captação de recursos financeiros, por meio da diversificação de órgãos e instituições financiadoras"/>
    <x v="0"/>
    <s v="Normal"/>
    <x v="2"/>
    <s v="12/10/2022 19:33 h"/>
    <s v="01/01/2024"/>
    <s v="31/12/2024"/>
    <n v="0"/>
    <n v="0"/>
    <n v="0"/>
    <n v="1149"/>
    <n v="5"/>
    <x v="4"/>
    <n v="1"/>
    <x v="0"/>
    <s v="AÇÃO 5: FINANCIAMENTO"/>
    <s v="Ampliar em 10% a captação de recursos financeiros, por meio da diversificação de órgãos e instituições financiadoras"/>
  </r>
  <r>
    <n v="2140"/>
    <x v="8"/>
    <n v="1150"/>
    <s v="Ampliar em 10% a captação de recursos financeiros, por meio da diversificação de órgãos e instituições financiadoras"/>
    <x v="0"/>
    <s v="Normal"/>
    <x v="3"/>
    <s v="12/10/2022 19:34 h"/>
    <s v="01/01/2025"/>
    <s v="31/12/2025"/>
    <n v="0"/>
    <n v="0"/>
    <n v="0"/>
    <n v="1149"/>
    <n v="5"/>
    <x v="4"/>
    <n v="1"/>
    <x v="0"/>
    <s v="AÇÃO 5: FINANCIAMENTO"/>
    <s v="Ampliar em 10% a captação de recursos financeiros, por meio da diversificação de órgãos e instituições financiadoras"/>
  </r>
  <r>
    <n v="2141"/>
    <x v="8"/>
    <n v="1150"/>
    <s v="Ampliar em 10% a captação de recursos financeiros, por meio da diversificação de órgãos e instituições financiadoras"/>
    <x v="0"/>
    <s v="Normal"/>
    <x v="4"/>
    <s v="12/10/2022 19:34 h"/>
    <s v="01/01/2026"/>
    <s v="31/12/2026"/>
    <n v="0"/>
    <n v="0"/>
    <n v="0"/>
    <n v="1149"/>
    <n v="5"/>
    <x v="4"/>
    <n v="1"/>
    <x v="0"/>
    <s v="AÇÃO 5: FINANCIAMENTO"/>
    <s v="Ampliar em 10% a captação de recursos financeiros, por meio da diversificação de órgãos e instituições financiadoras"/>
  </r>
  <r>
    <n v="2142"/>
    <x v="8"/>
    <n v="1152"/>
    <s v="Utilização de 100% dos recursos financeiros disponíveis para a PG da UFJF"/>
    <x v="1"/>
    <s v="Normal"/>
    <x v="0"/>
    <s v="26/01/2024 11:52 h"/>
    <s v="01/01/2022"/>
    <s v="31/12/2022"/>
    <n v="40"/>
    <n v="0.4"/>
    <n v="1"/>
    <n v="1149"/>
    <n v="5"/>
    <x v="4"/>
    <n v="2"/>
    <x v="1"/>
    <s v="AÇÃO 5: FINANCIAMENTO"/>
    <s v="Utilização de 100% dos recursos financeiros disponíveis para a PG da UFJF"/>
  </r>
  <r>
    <n v="2143"/>
    <x v="8"/>
    <n v="1152"/>
    <s v="Utilização de 100% dos recursos financeiros disponíveis para a PG da UFJF"/>
    <x v="2"/>
    <s v="Normal"/>
    <x v="1"/>
    <s v="26/01/2024 11:53 h"/>
    <s v="01/01/2023"/>
    <s v="31/12/2023"/>
    <n v="100"/>
    <n v="1"/>
    <n v="1"/>
    <n v="1149"/>
    <n v="5"/>
    <x v="4"/>
    <n v="2"/>
    <x v="1"/>
    <s v="AÇÃO 5: FINANCIAMENTO"/>
    <s v="Utilização de 100% dos recursos financeiros disponíveis para a PG da UFJF"/>
  </r>
  <r>
    <n v="2144"/>
    <x v="8"/>
    <n v="1152"/>
    <s v="Utilização de 100% dos recursos financeiros disponíveis para a PG da UFJF"/>
    <x v="0"/>
    <s v="Normal"/>
    <x v="2"/>
    <s v="12/10/2022 19:35 h"/>
    <s v="01/01/2024"/>
    <s v="31/12/2024"/>
    <n v="0"/>
    <n v="0"/>
    <n v="0"/>
    <n v="1149"/>
    <n v="5"/>
    <x v="4"/>
    <n v="2"/>
    <x v="1"/>
    <s v="AÇÃO 5: FINANCIAMENTO"/>
    <s v="Utilização de 100% dos recursos financeiros disponíveis para a PG da UFJF"/>
  </r>
  <r>
    <n v="2145"/>
    <x v="8"/>
    <n v="1152"/>
    <s v="Utilização de 100% dos recursos financeiros disponíveis para a PG da UFJF"/>
    <x v="0"/>
    <s v="Normal"/>
    <x v="3"/>
    <s v="12/10/2022 19:35 h"/>
    <s v="01/01/2025"/>
    <s v="31/12/2025"/>
    <n v="0"/>
    <n v="0"/>
    <n v="0"/>
    <n v="1149"/>
    <n v="5"/>
    <x v="4"/>
    <n v="2"/>
    <x v="1"/>
    <s v="AÇÃO 5: FINANCIAMENTO"/>
    <s v="Utilização de 100% dos recursos financeiros disponíveis para a PG da UFJF"/>
  </r>
  <r>
    <n v="2146"/>
    <x v="8"/>
    <n v="1152"/>
    <s v="Utilização de 100% dos recursos financeiros disponíveis para a PG da UFJF"/>
    <x v="0"/>
    <s v="Normal"/>
    <x v="4"/>
    <s v="12/10/2022 19:36 h"/>
    <s v="01/01/2026"/>
    <s v="31/12/2026"/>
    <n v="0"/>
    <n v="0"/>
    <n v="0"/>
    <n v="1149"/>
    <n v="5"/>
    <x v="4"/>
    <n v="2"/>
    <x v="1"/>
    <s v="AÇÃO 5: FINANCIAMENTO"/>
    <s v="Utilização de 100% dos recursos financeiros disponíveis para a PG da UFJF"/>
  </r>
  <r>
    <n v="2147"/>
    <x v="8"/>
    <n v="1155"/>
    <s v="Pelo menos 60% dos docentes da UFJF estejam incluídos e atuantes em Programas de Pós-graduação da Instituição"/>
    <x v="1"/>
    <s v="Normal"/>
    <x v="0"/>
    <s v="29/01/2024 19:04 h"/>
    <s v="01/01/2022"/>
    <s v="31/12/2022"/>
    <n v="40"/>
    <n v="0.4"/>
    <n v="1"/>
    <n v="1154"/>
    <n v="6"/>
    <x v="5"/>
    <n v="1"/>
    <x v="0"/>
    <s v="AÇÃO 6: ARTICULAÇÃO GRADUAÇÃO/PÓS-GRADUAÇÃO"/>
    <s v="Pelo menos 60% dos docentes da UFJF estejam incluídos e atuantes em Programas de Pós-graduação da Instituição"/>
  </r>
  <r>
    <n v="2148"/>
    <x v="8"/>
    <n v="1155"/>
    <s v="Pelo menos 60% dos docentes da UFJF estejam incluídos e atuantes em Programas de Pós-graduação da Instituição"/>
    <x v="1"/>
    <s v="Normal"/>
    <x v="1"/>
    <s v="30/01/2024 14:04 h"/>
    <s v="01/01/2023"/>
    <s v="31/12/2023"/>
    <n v="50"/>
    <n v="0.5"/>
    <n v="1"/>
    <n v="1154"/>
    <n v="6"/>
    <x v="5"/>
    <n v="1"/>
    <x v="0"/>
    <s v="AÇÃO 6: ARTICULAÇÃO GRADUAÇÃO/PÓS-GRADUAÇÃO"/>
    <s v="Pelo menos 60% dos docentes da UFJF estejam incluídos e atuantes em Programas de Pós-graduação da Instituição"/>
  </r>
  <r>
    <n v="2149"/>
    <x v="8"/>
    <n v="1155"/>
    <s v="Pelo menos 60% dos docentes da UFJF estejam incluídos e atuantes em Programas de Pós-graduação da Instituição"/>
    <x v="0"/>
    <s v="Normal"/>
    <x v="2"/>
    <s v="12/10/2022 19:38 h"/>
    <s v="01/01/2024"/>
    <s v="31/12/2024"/>
    <n v="0"/>
    <n v="0"/>
    <n v="0"/>
    <n v="1154"/>
    <n v="6"/>
    <x v="5"/>
    <n v="1"/>
    <x v="0"/>
    <s v="AÇÃO 6: ARTICULAÇÃO GRADUAÇÃO/PÓS-GRADUAÇÃO"/>
    <s v="Pelo menos 60% dos docentes da UFJF estejam incluídos e atuantes em Programas de Pós-graduação da Instituição"/>
  </r>
  <r>
    <n v="2150"/>
    <x v="8"/>
    <n v="1155"/>
    <s v="Pelo menos 60% dos docentes da UFJF estejam incluídos e atuantes em Programas de Pós-graduação da Instituição"/>
    <x v="0"/>
    <s v="Normal"/>
    <x v="3"/>
    <s v="12/10/2022 19:38 h"/>
    <s v="01/01/2025"/>
    <s v="31/12/2025"/>
    <n v="0"/>
    <n v="0"/>
    <n v="0"/>
    <n v="1154"/>
    <n v="6"/>
    <x v="5"/>
    <n v="1"/>
    <x v="0"/>
    <s v="AÇÃO 6: ARTICULAÇÃO GRADUAÇÃO/PÓS-GRADUAÇÃO"/>
    <s v="Pelo menos 60% dos docentes da UFJF estejam incluídos e atuantes em Programas de Pós-graduação da Instituição"/>
  </r>
  <r>
    <n v="2151"/>
    <x v="8"/>
    <n v="1155"/>
    <s v="Pelo menos 60% dos docentes da UFJF estejam incluídos e atuantes em Programas de Pós-graduação da Instituição"/>
    <x v="0"/>
    <s v="Normal"/>
    <x v="4"/>
    <s v="12/10/2022 19:38 h"/>
    <s v="01/01/2026"/>
    <s v="31/12/2026"/>
    <n v="0"/>
    <n v="0"/>
    <n v="0"/>
    <n v="1154"/>
    <n v="6"/>
    <x v="5"/>
    <n v="1"/>
    <x v="0"/>
    <s v="AÇÃO 6: ARTICULAÇÃO GRADUAÇÃO/PÓS-GRADUAÇÃO"/>
    <s v="Pelo menos 60% dos docentes da UFJF estejam incluídos e atuantes em Programas de Pós-graduação da Instituição"/>
  </r>
  <r>
    <n v="2152"/>
    <x v="8"/>
    <n v="1157"/>
    <s v="Criação de proposta na qual a comunidade e os alunos de graduação conhecerão projetos científicos e de extensão desenvolvidos na Universidade a partir de 2023."/>
    <x v="1"/>
    <s v="Normal"/>
    <x v="0"/>
    <s v="29/01/2024 19:08 h"/>
    <s v="01/01/2022"/>
    <s v="31/12/2022"/>
    <n v="10"/>
    <n v="0.1"/>
    <n v="1"/>
    <n v="1154"/>
    <n v="6"/>
    <x v="5"/>
    <n v="2"/>
    <x v="1"/>
    <s v="AÇÃO 6: ARTICULAÇÃO GRADUAÇÃO/PÓS-GRADUAÇÃO"/>
    <s v="Criação de proposta na qual a comunidade e os alunos de graduação conhecerão projetos científicos e de extensão desenvolvidos na Universidade a partir de 2023."/>
  </r>
  <r>
    <n v="2153"/>
    <x v="8"/>
    <n v="1157"/>
    <s v="Criação de proposta na qual a comunidade e os alunos de graduação conhecerão projetos científicos e de extensão desenvolvidos na Universidade a partir de 2023."/>
    <x v="1"/>
    <s v="Normal"/>
    <x v="1"/>
    <s v="29/01/2024 19:09 h"/>
    <s v="01/01/2023"/>
    <s v="31/12/2023"/>
    <n v="20"/>
    <n v="0.2"/>
    <n v="1"/>
    <n v="1154"/>
    <n v="6"/>
    <x v="5"/>
    <n v="2"/>
    <x v="1"/>
    <s v="AÇÃO 6: ARTICULAÇÃO GRADUAÇÃO/PÓS-GRADUAÇÃO"/>
    <s v="Criação de proposta na qual a comunidade e os alunos de graduação conhecerão projetos científicos e de extensão desenvolvidos na Universidade a partir de 2023."/>
  </r>
  <r>
    <n v="2154"/>
    <x v="8"/>
    <n v="1157"/>
    <s v="Criação de proposta na qual a comunidade e os alunos de graduação conhecerão projetos científicos e de extensão desenvolvidos na Universidade a partir de 2023."/>
    <x v="0"/>
    <s v="Normal"/>
    <x v="2"/>
    <s v="12/10/2022 19:39 h"/>
    <s v="01/01/2024"/>
    <s v="31/12/2024"/>
    <n v="0"/>
    <n v="0"/>
    <n v="0"/>
    <n v="1154"/>
    <n v="6"/>
    <x v="5"/>
    <n v="2"/>
    <x v="1"/>
    <s v="AÇÃO 6: ARTICULAÇÃO GRADUAÇÃO/PÓS-GRADUAÇÃO"/>
    <s v="Criação de proposta na qual a comunidade e os alunos de graduação conhecerão projetos científicos e de extensão desenvolvidos na Universidade a partir de 2023."/>
  </r>
  <r>
    <n v="2155"/>
    <x v="8"/>
    <n v="1157"/>
    <s v="Criação de proposta na qual a comunidade e os alunos de graduação conhecerão projetos científicos e de extensão desenvolvidos na Universidade a partir de 2023."/>
    <x v="0"/>
    <s v="Normal"/>
    <x v="3"/>
    <s v="12/10/2022 19:39 h"/>
    <s v="01/01/2025"/>
    <s v="31/12/2025"/>
    <n v="0"/>
    <n v="0"/>
    <n v="0"/>
    <n v="1154"/>
    <n v="6"/>
    <x v="5"/>
    <n v="2"/>
    <x v="1"/>
    <s v="AÇÃO 6: ARTICULAÇÃO GRADUAÇÃO/PÓS-GRADUAÇÃO"/>
    <s v="Criação de proposta na qual a comunidade e os alunos de graduação conhecerão projetos científicos e de extensão desenvolvidos na Universidade a partir de 2023."/>
  </r>
  <r>
    <n v="2156"/>
    <x v="8"/>
    <n v="1157"/>
    <s v="Criação de proposta na qual a comunidade e os alunos de graduação conhecerão projetos científicos e de extensão desenvolvidos na Universidade a partir de 2023."/>
    <x v="0"/>
    <s v="Normal"/>
    <x v="4"/>
    <s v="12/10/2022 19:40 h"/>
    <s v="01/01/2026"/>
    <s v="31/12/2026"/>
    <n v="0"/>
    <n v="0"/>
    <n v="0"/>
    <n v="1154"/>
    <n v="6"/>
    <x v="5"/>
    <n v="2"/>
    <x v="1"/>
    <s v="AÇÃO 6: ARTICULAÇÃO GRADUAÇÃO/PÓS-GRADUAÇÃO"/>
    <s v="Criação de proposta na qual a comunidade e os alunos de graduação conhecerão projetos científicos e de extensão desenvolvidos na Universidade a partir de 2023."/>
  </r>
  <r>
    <n v="2157"/>
    <x v="8"/>
    <n v="1159"/>
    <s v="Criação de programas de acompanhamento e acolhimento"/>
    <x v="1"/>
    <s v="Normal"/>
    <x v="0"/>
    <s v="29/01/2024 19:12 h"/>
    <s v="01/01/2022"/>
    <s v="31/12/2022"/>
    <n v="10"/>
    <n v="0.1"/>
    <n v="1"/>
    <n v="1154"/>
    <n v="6"/>
    <x v="5"/>
    <n v="3"/>
    <x v="2"/>
    <s v="AÇÃO 6: ARTICULAÇÃO GRADUAÇÃO/PÓS-GRADUAÇÃO"/>
    <s v="Criação de programas de acompanhamento e acolhimento"/>
  </r>
  <r>
    <n v="2158"/>
    <x v="8"/>
    <n v="1159"/>
    <s v="Criação de programas de acompanhamento e acolhimento"/>
    <x v="1"/>
    <s v="Normal"/>
    <x v="1"/>
    <s v="29/01/2024 19:13 h"/>
    <s v="01/01/2023"/>
    <s v="31/12/2023"/>
    <n v="10"/>
    <n v="0.1"/>
    <n v="1"/>
    <n v="1154"/>
    <n v="6"/>
    <x v="5"/>
    <n v="3"/>
    <x v="2"/>
    <s v="AÇÃO 6: ARTICULAÇÃO GRADUAÇÃO/PÓS-GRADUAÇÃO"/>
    <s v="Criação de programas de acompanhamento e acolhimento"/>
  </r>
  <r>
    <n v="2159"/>
    <x v="8"/>
    <n v="1159"/>
    <s v="Criação de programas de acompanhamento e acolhimento"/>
    <x v="0"/>
    <s v="Normal"/>
    <x v="2"/>
    <s v="12/10/2022 19:41 h"/>
    <s v="01/01/2024"/>
    <s v="31/12/2024"/>
    <n v="0"/>
    <n v="0"/>
    <n v="0"/>
    <n v="1154"/>
    <n v="6"/>
    <x v="5"/>
    <n v="3"/>
    <x v="2"/>
    <s v="AÇÃO 6: ARTICULAÇÃO GRADUAÇÃO/PÓS-GRADUAÇÃO"/>
    <s v="Criação de programas de acompanhamento e acolhimento"/>
  </r>
  <r>
    <n v="2160"/>
    <x v="8"/>
    <n v="1159"/>
    <s v="Criação de programas de acompanhamento e acolhimento"/>
    <x v="0"/>
    <s v="Normal"/>
    <x v="3"/>
    <s v="12/10/2022 19:41 h"/>
    <s v="01/01/2025"/>
    <s v="31/12/2025"/>
    <n v="0"/>
    <n v="0"/>
    <n v="0"/>
    <n v="1154"/>
    <n v="6"/>
    <x v="5"/>
    <n v="3"/>
    <x v="2"/>
    <s v="AÇÃO 6: ARTICULAÇÃO GRADUAÇÃO/PÓS-GRADUAÇÃO"/>
    <s v="Criação de programas de acompanhamento e acolhimento"/>
  </r>
  <r>
    <n v="2161"/>
    <x v="8"/>
    <n v="1159"/>
    <s v="Criação de programas de acompanhamento e acolhimento"/>
    <x v="0"/>
    <s v="Normal"/>
    <x v="4"/>
    <s v="12/10/2022 19:41 h"/>
    <s v="01/01/2026"/>
    <s v="31/12/2026"/>
    <n v="0"/>
    <n v="0"/>
    <n v="0"/>
    <n v="1154"/>
    <n v="6"/>
    <x v="5"/>
    <n v="3"/>
    <x v="2"/>
    <s v="AÇÃO 6: ARTICULAÇÃO GRADUAÇÃO/PÓS-GRADUAÇÃO"/>
    <s v="Criação de programas de acompanhamento e acolhimento"/>
  </r>
  <r>
    <n v="2162"/>
    <x v="8"/>
    <n v="1162"/>
    <s v="Atingir 50% dos discentes de cada Programa de Pós-graduação da UFJF sejam vinculados a Ações Afirmativas"/>
    <x v="1"/>
    <s v="Normal"/>
    <x v="0"/>
    <s v="29/01/2024 19:19 h"/>
    <s v="01/01/2022"/>
    <s v="31/12/2022"/>
    <n v="70"/>
    <n v="0.7"/>
    <n v="1"/>
    <n v="1161"/>
    <n v="7"/>
    <x v="6"/>
    <n v="1"/>
    <x v="0"/>
    <s v="AÇÃO 7: POLÍTICA DE AÇÃO AFIRMATIVA"/>
    <s v="Atingir 50% dos discentes de cada Programa de Pós-graduação da UFJF sejam vinculados a Ações Afirmativas"/>
  </r>
  <r>
    <n v="2163"/>
    <x v="8"/>
    <n v="1162"/>
    <s v="Atingir 50% dos discentes de cada Programa de Pós-graduação da UFJF sejam vinculados a Ações Afirmativas"/>
    <x v="2"/>
    <s v="Normal"/>
    <x v="1"/>
    <s v="29/01/2024 19:27 h"/>
    <s v="01/01/2023"/>
    <s v="31/12/2023"/>
    <n v="100"/>
    <n v="1"/>
    <n v="1"/>
    <n v="1161"/>
    <n v="7"/>
    <x v="6"/>
    <n v="1"/>
    <x v="0"/>
    <s v="AÇÃO 7: POLÍTICA DE AÇÃO AFIRMATIVA"/>
    <s v="Atingir 50% dos discentes de cada Programa de Pós-graduação da UFJF sejam vinculados a Ações Afirmativas"/>
  </r>
  <r>
    <n v="2164"/>
    <x v="8"/>
    <n v="1162"/>
    <s v="Atingir 50% dos discentes de cada Programa de Pós-graduação da UFJF sejam vinculados a Ações Afirmativas"/>
    <x v="0"/>
    <s v="Normal"/>
    <x v="2"/>
    <s v="12/10/2022 19:42 h"/>
    <s v="01/01/2024"/>
    <s v="31/12/2024"/>
    <n v="0"/>
    <n v="0"/>
    <n v="0"/>
    <n v="1161"/>
    <n v="7"/>
    <x v="6"/>
    <n v="1"/>
    <x v="0"/>
    <s v="AÇÃO 7: POLÍTICA DE AÇÃO AFIRMATIVA"/>
    <s v="Atingir 50% dos discentes de cada Programa de Pós-graduação da UFJF sejam vinculados a Ações Afirmativas"/>
  </r>
  <r>
    <n v="2165"/>
    <x v="8"/>
    <n v="1162"/>
    <s v="Atingir 50% dos discentes de cada Programa de Pós-graduação da UFJF sejam vinculados a Ações Afirmativas"/>
    <x v="0"/>
    <s v="Normal"/>
    <x v="3"/>
    <s v="12/10/2022 19:42 h"/>
    <s v="01/01/2025"/>
    <s v="31/12/2025"/>
    <n v="0"/>
    <n v="0"/>
    <n v="0"/>
    <n v="1161"/>
    <n v="7"/>
    <x v="6"/>
    <n v="1"/>
    <x v="0"/>
    <s v="AÇÃO 7: POLÍTICA DE AÇÃO AFIRMATIVA"/>
    <s v="Atingir 50% dos discentes de cada Programa de Pós-graduação da UFJF sejam vinculados a Ações Afirmativas"/>
  </r>
  <r>
    <n v="2166"/>
    <x v="8"/>
    <n v="1162"/>
    <s v="Atingir 50% dos discentes de cada Programa de Pós-graduação da UFJF sejam vinculados a Ações Afirmativas"/>
    <x v="0"/>
    <s v="Normal"/>
    <x v="4"/>
    <s v="12/10/2022 19:43 h"/>
    <s v="01/01/2026"/>
    <s v="31/12/2026"/>
    <n v="0"/>
    <n v="0"/>
    <n v="0"/>
    <n v="1161"/>
    <n v="7"/>
    <x v="6"/>
    <n v="1"/>
    <x v="0"/>
    <s v="AÇÃO 7: POLÍTICA DE AÇÃO AFIRMATIVA"/>
    <s v="Atingir 50% dos discentes de cada Programa de Pós-graduação da UFJF sejam vinculados a Ações Afirmativas"/>
  </r>
  <r>
    <n v="2167"/>
    <x v="8"/>
    <n v="1164"/>
    <s v="Efetivação da Política de Ações Afirmativas dos PPGs da UFJF"/>
    <x v="1"/>
    <s v="Normal"/>
    <x v="0"/>
    <s v="29/01/2024 19:29 h"/>
    <s v="01/01/2022"/>
    <s v="31/12/2022"/>
    <n v="50"/>
    <n v="0.5"/>
    <n v="1"/>
    <n v="1161"/>
    <n v="7"/>
    <x v="6"/>
    <n v="2"/>
    <x v="1"/>
    <s v="AÇÃO 7: POLÍTICA DE AÇÃO AFIRMATIVA"/>
    <s v="Efetivação da Política de Ações Afirmativas dos PPGs da UFJF"/>
  </r>
  <r>
    <n v="2168"/>
    <x v="8"/>
    <n v="1164"/>
    <s v="Efetivação da Política de Ações Afirmativas dos PPGs da UFJF"/>
    <x v="2"/>
    <s v="Normal"/>
    <x v="1"/>
    <s v="29/01/2024 19:29 h"/>
    <s v="01/01/2023"/>
    <s v="31/12/2023"/>
    <n v="100"/>
    <n v="1"/>
    <n v="1"/>
    <n v="1161"/>
    <n v="7"/>
    <x v="6"/>
    <n v="2"/>
    <x v="1"/>
    <s v="AÇÃO 7: POLÍTICA DE AÇÃO AFIRMATIVA"/>
    <s v="Efetivação da Política de Ações Afirmativas dos PPGs da UFJF"/>
  </r>
  <r>
    <n v="2169"/>
    <x v="8"/>
    <n v="1164"/>
    <s v="Efetivação da Política de Ações Afirmativas dos PPGs da UFJF"/>
    <x v="0"/>
    <s v="Normal"/>
    <x v="2"/>
    <s v="12/10/2022 19:43 h"/>
    <s v="01/01/2024"/>
    <s v="31/12/2024"/>
    <n v="0"/>
    <n v="0"/>
    <n v="0"/>
    <n v="1161"/>
    <n v="7"/>
    <x v="6"/>
    <n v="2"/>
    <x v="1"/>
    <s v="AÇÃO 7: POLÍTICA DE AÇÃO AFIRMATIVA"/>
    <s v="Efetivação da Política de Ações Afirmativas dos PPGs da UFJF"/>
  </r>
  <r>
    <n v="2170"/>
    <x v="8"/>
    <n v="1164"/>
    <s v="Efetivação da Política de Ações Afirmativas dos PPGs da UFJF"/>
    <x v="0"/>
    <s v="Normal"/>
    <x v="3"/>
    <s v="12/10/2022 19:44 h"/>
    <s v="01/01/2025"/>
    <s v="31/12/2025"/>
    <n v="0"/>
    <n v="0"/>
    <n v="0"/>
    <n v="1161"/>
    <n v="7"/>
    <x v="6"/>
    <n v="2"/>
    <x v="1"/>
    <s v="AÇÃO 7: POLÍTICA DE AÇÃO AFIRMATIVA"/>
    <s v="Efetivação da Política de Ações Afirmativas dos PPGs da UFJF"/>
  </r>
  <r>
    <n v="2171"/>
    <x v="8"/>
    <n v="1164"/>
    <s v="Efetivação da Política de Ações Afirmativas dos PPGs da UFJF"/>
    <x v="0"/>
    <s v="Normal"/>
    <x v="4"/>
    <s v="12/10/2022 19:44 h"/>
    <s v="01/01/2026"/>
    <s v="31/12/2026"/>
    <n v="0"/>
    <n v="0"/>
    <n v="0"/>
    <n v="1161"/>
    <n v="7"/>
    <x v="6"/>
    <n v="2"/>
    <x v="1"/>
    <s v="AÇÃO 7: POLÍTICA DE AÇÃO AFIRMATIVA"/>
    <s v="Efetivação da Política de Ações Afirmativas dos PPGs da UFJF"/>
  </r>
  <r>
    <n v="2172"/>
    <x v="8"/>
    <n v="1166"/>
    <s v="Criação da Política de Assistência Estudantil na Pós-Graduação da UFJF"/>
    <x v="1"/>
    <s v="Normal"/>
    <x v="0"/>
    <s v="29/01/2024 19:32 h"/>
    <s v="01/01/2022"/>
    <s v="31/12/2022"/>
    <n v="10"/>
    <n v="0.1"/>
    <n v="1"/>
    <n v="1161"/>
    <n v="7"/>
    <x v="6"/>
    <n v="3"/>
    <x v="2"/>
    <s v="AÇÃO 7: POLÍTICA DE AÇÃO AFIRMATIVA"/>
    <s v="Criação da Política de Assistência Estudantil na Pós-Graduação da UFJF"/>
  </r>
  <r>
    <n v="2173"/>
    <x v="8"/>
    <n v="1166"/>
    <s v="Criação da Política de Assistência Estudantil na Pós-Graduação da UFJF"/>
    <x v="1"/>
    <s v="Normal"/>
    <x v="1"/>
    <s v="29/01/2024 19:34 h"/>
    <s v="01/01/2023"/>
    <s v="31/12/2023"/>
    <n v="10"/>
    <n v="0.1"/>
    <n v="1"/>
    <n v="1161"/>
    <n v="7"/>
    <x v="6"/>
    <n v="3"/>
    <x v="2"/>
    <s v="AÇÃO 7: POLÍTICA DE AÇÃO AFIRMATIVA"/>
    <s v="Criação da Política de Assistência Estudantil na Pós-Graduação da UFJF"/>
  </r>
  <r>
    <n v="2174"/>
    <x v="8"/>
    <n v="1169"/>
    <s v="Aprovação do Regulamento/Código de conduta ética em Pesquisa e Pós-graduação na UFJF durante o período de vigência do PDI"/>
    <x v="2"/>
    <s v="Normal"/>
    <x v="0"/>
    <s v="30/01/2024 17:32 h"/>
    <s v="01/01/2022"/>
    <s v="31/12/2022"/>
    <n v="100"/>
    <n v="1"/>
    <n v="1"/>
    <n v="1168"/>
    <n v="8"/>
    <x v="7"/>
    <n v="1"/>
    <x v="0"/>
    <s v="AÇÃO 8: PROGRAMAS DE INTEGRIDADE E ÉTICA"/>
    <s v="Aprovação do Regulamento/Código de conduta ética em Pesquisa e Pós-graduação na UFJF durante o período de vigência do PDI"/>
  </r>
  <r>
    <n v="2175"/>
    <x v="8"/>
    <n v="1169"/>
    <s v="Aprovação do Regulamento/Código de conduta ética em Pesquisa e Pós-graduação na UFJF durante o período de vigência do PDI"/>
    <x v="2"/>
    <s v="Normal"/>
    <x v="1"/>
    <s v="30/01/2024 17:33 h"/>
    <s v="01/01/2023"/>
    <s v="31/12/2023"/>
    <n v="100"/>
    <n v="1"/>
    <n v="1"/>
    <n v="1168"/>
    <n v="8"/>
    <x v="7"/>
    <n v="1"/>
    <x v="0"/>
    <s v="AÇÃO 8: PROGRAMAS DE INTEGRIDADE E ÉTICA"/>
    <s v="Aprovação do Regulamento/Código de conduta ética em Pesquisa e Pós-graduação na UFJF durante o período de vigência do PDI"/>
  </r>
  <r>
    <n v="2176"/>
    <x v="8"/>
    <n v="1172"/>
    <s v="Criação de residências em novas áreas na UFJF"/>
    <x v="1"/>
    <s v="Normal"/>
    <x v="0"/>
    <s v="30/01/2024 17:46 h"/>
    <s v="01/01/2022"/>
    <s v="31/12/2022"/>
    <n v="10"/>
    <n v="0.1"/>
    <n v="1"/>
    <n v="1171"/>
    <n v="9"/>
    <x v="8"/>
    <n v="1"/>
    <x v="0"/>
    <s v="AÇÃO 9: PROGRAMAS DE APOIO E INSTITUCIONALIZAÇÃO DO LATO SENSU"/>
    <s v="Criação de residências em novas áreas na UFJF"/>
  </r>
  <r>
    <n v="2177"/>
    <x v="8"/>
    <n v="1172"/>
    <s v="Criação de residências em novas áreas na UFJF"/>
    <x v="1"/>
    <s v="Normal"/>
    <x v="1"/>
    <s v="30/01/2024 17:46 h"/>
    <s v="01/01/2023"/>
    <s v="31/12/2023"/>
    <n v="10"/>
    <n v="0.1"/>
    <n v="1"/>
    <n v="1171"/>
    <n v="9"/>
    <x v="8"/>
    <n v="1"/>
    <x v="0"/>
    <s v="AÇÃO 9: PROGRAMAS DE APOIO E INSTITUCIONALIZAÇÃO DO LATO SENSU"/>
    <s v="Criação de residências em novas áreas na UFJF"/>
  </r>
  <r>
    <n v="2178"/>
    <x v="8"/>
    <n v="1172"/>
    <s v="Criação de residências em novas áreas na UFJF"/>
    <x v="0"/>
    <s v="Normal"/>
    <x v="2"/>
    <s v="12/10/2022 19:47 h"/>
    <s v="01/01/2024"/>
    <s v="31/12/2024"/>
    <n v="0"/>
    <n v="0"/>
    <n v="0"/>
    <n v="1171"/>
    <n v="9"/>
    <x v="8"/>
    <n v="1"/>
    <x v="0"/>
    <s v="AÇÃO 9: PROGRAMAS DE APOIO E INSTITUCIONALIZAÇÃO DO LATO SENSU"/>
    <s v="Criação de residências em novas áreas na UFJF"/>
  </r>
  <r>
    <n v="2179"/>
    <x v="8"/>
    <n v="1172"/>
    <s v="Criação de residências em novas áreas na UFJF"/>
    <x v="0"/>
    <s v="Normal"/>
    <x v="3"/>
    <s v="12/10/2022 19:47 h"/>
    <s v="01/01/2025"/>
    <s v="31/12/2025"/>
    <n v="0"/>
    <n v="0"/>
    <n v="0"/>
    <n v="1171"/>
    <n v="9"/>
    <x v="8"/>
    <n v="1"/>
    <x v="0"/>
    <s v="AÇÃO 9: PROGRAMAS DE APOIO E INSTITUCIONALIZAÇÃO DO LATO SENSU"/>
    <s v="Criação de residências em novas áreas na UFJF"/>
  </r>
  <r>
    <n v="2180"/>
    <x v="8"/>
    <n v="1172"/>
    <s v="Criação de residências em novas áreas na UFJF"/>
    <x v="0"/>
    <s v="Normal"/>
    <x v="4"/>
    <s v="12/10/2022 19:47 h"/>
    <s v="01/01/2026"/>
    <s v="31/12/2026"/>
    <n v="0"/>
    <n v="0"/>
    <n v="0"/>
    <n v="1171"/>
    <n v="9"/>
    <x v="8"/>
    <n v="1"/>
    <x v="0"/>
    <s v="AÇÃO 9: PROGRAMAS DE APOIO E INSTITUCIONALIZAÇÃO DO LATO SENSU"/>
    <s v="Criação de residências em novas áreas na UFJF"/>
  </r>
  <r>
    <n v="2181"/>
    <x v="8"/>
    <n v="1174"/>
    <s v="Estimular a participação de maior número de docentes e de preceptores nos programas de Residência"/>
    <x v="1"/>
    <s v="Normal"/>
    <x v="0"/>
    <s v="30/01/2024 17:47 h"/>
    <s v="01/01/2022"/>
    <s v="31/12/2022"/>
    <n v="10"/>
    <n v="0.1"/>
    <n v="1"/>
    <n v="1171"/>
    <n v="9"/>
    <x v="8"/>
    <n v="2"/>
    <x v="1"/>
    <s v="AÇÃO 9: PROGRAMAS DE APOIO E INSTITUCIONALIZAÇÃO DO LATO SENSU"/>
    <s v="Estimular a participação de maior número de docentes e de preceptores nos programas de Residência"/>
  </r>
  <r>
    <n v="2182"/>
    <x v="8"/>
    <n v="1174"/>
    <s v="Estimular a participação de maior número de docentes e de preceptores nos programas de Residência"/>
    <x v="1"/>
    <s v="Normal"/>
    <x v="1"/>
    <s v="30/01/2024 17:48 h"/>
    <s v="01/01/2023"/>
    <s v="31/12/2023"/>
    <n v="10"/>
    <n v="0.1"/>
    <n v="1"/>
    <n v="1171"/>
    <n v="9"/>
    <x v="8"/>
    <n v="2"/>
    <x v="1"/>
    <s v="AÇÃO 9: PROGRAMAS DE APOIO E INSTITUCIONALIZAÇÃO DO LATO SENSU"/>
    <s v="Estimular a participação de maior número de docentes e de preceptores nos programas de Residência"/>
  </r>
  <r>
    <n v="2183"/>
    <x v="8"/>
    <n v="1174"/>
    <s v="Estimular a participação de maior número de docentes e de preceptores nos programas de Residência"/>
    <x v="0"/>
    <s v="Normal"/>
    <x v="2"/>
    <s v="12/10/2022 19:48 h"/>
    <s v="01/01/2024"/>
    <s v="31/12/2024"/>
    <n v="0"/>
    <n v="0"/>
    <n v="0"/>
    <n v="1171"/>
    <n v="9"/>
    <x v="8"/>
    <n v="2"/>
    <x v="1"/>
    <s v="AÇÃO 9: PROGRAMAS DE APOIO E INSTITUCIONALIZAÇÃO DO LATO SENSU"/>
    <s v="Estimular a participação de maior número de docentes e de preceptores nos programas de Residência"/>
  </r>
  <r>
    <n v="2184"/>
    <x v="8"/>
    <n v="1174"/>
    <s v="Estimular a participação de maior número de docentes e de preceptores nos programas de Residência"/>
    <x v="0"/>
    <s v="Normal"/>
    <x v="3"/>
    <s v="12/10/2022 19:48 h"/>
    <s v="01/01/2025"/>
    <s v="31/12/2025"/>
    <n v="0"/>
    <n v="0"/>
    <n v="0"/>
    <n v="1171"/>
    <n v="9"/>
    <x v="8"/>
    <n v="2"/>
    <x v="1"/>
    <s v="AÇÃO 9: PROGRAMAS DE APOIO E INSTITUCIONALIZAÇÃO DO LATO SENSU"/>
    <s v="Estimular a participação de maior número de docentes e de preceptores nos programas de Residência"/>
  </r>
  <r>
    <n v="2185"/>
    <x v="8"/>
    <n v="1174"/>
    <s v="Estimular a participação de maior número de docentes e de preceptores nos programas de Residência"/>
    <x v="0"/>
    <s v="Normal"/>
    <x v="4"/>
    <s v="12/10/2022 19:49 h"/>
    <s v="01/01/2026"/>
    <s v="31/12/2026"/>
    <n v="0"/>
    <n v="0"/>
    <n v="0"/>
    <n v="1171"/>
    <n v="9"/>
    <x v="8"/>
    <n v="2"/>
    <x v="1"/>
    <s v="AÇÃO 9: PROGRAMAS DE APOIO E INSTITUCIONALIZAÇÃO DO LATO SENSU"/>
    <s v="Estimular a participação de maior número de docentes e de preceptores nos programas de Residência"/>
  </r>
  <r>
    <n v="2186"/>
    <x v="8"/>
    <n v="1176"/>
    <s v="Ampliar o oferecimento de Cursos de Especialização e MBAs pelas unidades acadêmicas e a divulgação dos mesmos."/>
    <x v="1"/>
    <s v="Normal"/>
    <x v="0"/>
    <s v="30/01/2024 17:49 h"/>
    <s v="01/01/2022"/>
    <s v="31/12/2022"/>
    <n v="10"/>
    <n v="0.1"/>
    <n v="1"/>
    <n v="1171"/>
    <n v="9"/>
    <x v="8"/>
    <n v="3"/>
    <x v="2"/>
    <s v="AÇÃO 9: PROGRAMAS DE APOIO E INSTITUCIONALIZAÇÃO DO LATO SENSU"/>
    <s v="Ampliar o oferecimento de Cursos de Especialização e MBAs pelas unidades acadêmicas e a divulgação dos mesmos."/>
  </r>
  <r>
    <n v="2187"/>
    <x v="8"/>
    <n v="1176"/>
    <s v="Ampliar o oferecimento de Cursos de Especialização e MBAs pelas unidades acadêmicas e a divulgação dos mesmos."/>
    <x v="1"/>
    <s v="Normal"/>
    <x v="1"/>
    <s v="30/01/2024 17:50 h"/>
    <s v="01/01/2023"/>
    <s v="31/12/2023"/>
    <n v="10"/>
    <n v="0.1"/>
    <n v="1"/>
    <n v="1171"/>
    <n v="9"/>
    <x v="8"/>
    <n v="3"/>
    <x v="2"/>
    <s v="AÇÃO 9: PROGRAMAS DE APOIO E INSTITUCIONALIZAÇÃO DO LATO SENSU"/>
    <s v="Ampliar o oferecimento de Cursos de Especialização e MBAs pelas unidades acadêmicas e a divulgação dos mesmos."/>
  </r>
  <r>
    <n v="2188"/>
    <x v="8"/>
    <n v="1176"/>
    <s v="Ampliar o oferecimento de Cursos de Especialização e MBAs pelas unidades acadêmicas e a divulgação dos mesmos."/>
    <x v="0"/>
    <s v="Normal"/>
    <x v="2"/>
    <s v="12/10/2022 19:50 h"/>
    <s v="01/01/2024"/>
    <s v="31/12/2024"/>
    <n v="0"/>
    <n v="0"/>
    <n v="0"/>
    <n v="1171"/>
    <n v="9"/>
    <x v="8"/>
    <n v="3"/>
    <x v="2"/>
    <s v="AÇÃO 9: PROGRAMAS DE APOIO E INSTITUCIONALIZAÇÃO DO LATO SENSU"/>
    <s v="Ampliar o oferecimento de Cursos de Especialização e MBAs pelas unidades acadêmicas e a divulgação dos mesmos."/>
  </r>
  <r>
    <n v="2189"/>
    <x v="8"/>
    <n v="1176"/>
    <s v="Ampliar o oferecimento de Cursos de Especialização e MBAs pelas unidades acadêmicas e a divulgação dos mesmos."/>
    <x v="0"/>
    <s v="Normal"/>
    <x v="3"/>
    <s v="12/10/2022 19:50 h"/>
    <s v="01/01/2025"/>
    <s v="31/12/2025"/>
    <n v="0"/>
    <n v="0"/>
    <n v="0"/>
    <n v="1171"/>
    <n v="9"/>
    <x v="8"/>
    <n v="3"/>
    <x v="2"/>
    <s v="AÇÃO 9: PROGRAMAS DE APOIO E INSTITUCIONALIZAÇÃO DO LATO SENSU"/>
    <s v="Ampliar o oferecimento de Cursos de Especialização e MBAs pelas unidades acadêmicas e a divulgação dos mesmos."/>
  </r>
  <r>
    <n v="2190"/>
    <x v="8"/>
    <n v="1176"/>
    <s v="Ampliar o oferecimento de Cursos de Especialização e MBAs pelas unidades acadêmicas e a divulgação dos mesmos."/>
    <x v="0"/>
    <s v="Normal"/>
    <x v="4"/>
    <s v="12/10/2022 19:50 h"/>
    <s v="01/01/2026"/>
    <s v="31/12/2026"/>
    <n v="0"/>
    <n v="0"/>
    <n v="0"/>
    <n v="1171"/>
    <n v="9"/>
    <x v="8"/>
    <n v="3"/>
    <x v="2"/>
    <s v="AÇÃO 9: PROGRAMAS DE APOIO E INSTITUCIONALIZAÇÃO DO LATO SENSU"/>
    <s v="Ampliar o oferecimento de Cursos de Especialização e MBAs pelas unidades acadêmicas e a divulgação dos mesmos."/>
  </r>
  <r>
    <n v="2191"/>
    <x v="8"/>
    <n v="1178"/>
    <s v="Padronizar o processo avaliativo dos profissionais durante o desenvolvimento dos cursos de especialização e MBAs."/>
    <x v="1"/>
    <s v="Normal"/>
    <x v="0"/>
    <s v="30/01/2024 17:50 h"/>
    <s v="01/01/2022"/>
    <s v="31/12/2022"/>
    <n v="10"/>
    <n v="0.1"/>
    <n v="1"/>
    <n v="1171"/>
    <n v="9"/>
    <x v="8"/>
    <n v="4"/>
    <x v="3"/>
    <s v="AÇÃO 9: PROGRAMAS DE APOIO E INSTITUCIONALIZAÇÃO DO LATO SENSU"/>
    <s v="Padronizar o processo avaliativo dos profissionais durante o desenvolvimento dos cursos de especialização e MBAs."/>
  </r>
  <r>
    <n v="2192"/>
    <x v="8"/>
    <n v="1178"/>
    <s v="Padronizar o processo avaliativo dos profissionais durante o desenvolvimento dos cursos de especialização e MBAs."/>
    <x v="1"/>
    <s v="Normal"/>
    <x v="1"/>
    <s v="30/01/2024 17:51 h"/>
    <s v="01/01/2023"/>
    <s v="31/12/2023"/>
    <n v="10"/>
    <n v="0.1"/>
    <n v="1"/>
    <n v="1171"/>
    <n v="9"/>
    <x v="8"/>
    <n v="4"/>
    <x v="3"/>
    <s v="AÇÃO 9: PROGRAMAS DE APOIO E INSTITUCIONALIZAÇÃO DO LATO SENSU"/>
    <s v="Padronizar o processo avaliativo dos profissionais durante o desenvolvimento dos cursos de especialização e MBAs."/>
  </r>
  <r>
    <n v="2193"/>
    <x v="8"/>
    <n v="1178"/>
    <s v="Padronizar o processo avaliativo dos profissionais durante o desenvolvimento dos cursos de especialização e MBAs."/>
    <x v="0"/>
    <s v="Normal"/>
    <x v="2"/>
    <s v="12/10/2022 19:51 h"/>
    <s v="01/01/2024"/>
    <s v="31/12/2024"/>
    <n v="0"/>
    <n v="0"/>
    <n v="0"/>
    <n v="1171"/>
    <n v="9"/>
    <x v="8"/>
    <n v="4"/>
    <x v="3"/>
    <s v="AÇÃO 9: PROGRAMAS DE APOIO E INSTITUCIONALIZAÇÃO DO LATO SENSU"/>
    <s v="Padronizar o processo avaliativo dos profissionais durante o desenvolvimento dos cursos de especialização e MBAs."/>
  </r>
  <r>
    <n v="2194"/>
    <x v="8"/>
    <n v="1178"/>
    <s v="Padronizar o processo avaliativo dos profissionais durante o desenvolvimento dos cursos de especialização e MBAs."/>
    <x v="0"/>
    <s v="Normal"/>
    <x v="3"/>
    <s v="12/10/2022 19:51 h"/>
    <s v="01/01/2025"/>
    <s v="31/12/2025"/>
    <n v="0"/>
    <n v="0"/>
    <n v="0"/>
    <n v="1171"/>
    <n v="9"/>
    <x v="8"/>
    <n v="4"/>
    <x v="3"/>
    <s v="AÇÃO 9: PROGRAMAS DE APOIO E INSTITUCIONALIZAÇÃO DO LATO SENSU"/>
    <s v="Padronizar o processo avaliativo dos profissionais durante o desenvolvimento dos cursos de especialização e MBAs."/>
  </r>
  <r>
    <n v="2195"/>
    <x v="8"/>
    <n v="1178"/>
    <s v="Padronizar o processo avaliativo dos profissionais durante o desenvolvimento dos cursos de especialização e MBAs."/>
    <x v="0"/>
    <s v="Normal"/>
    <x v="4"/>
    <s v="12/10/2022 19:52 h"/>
    <s v="01/01/2026"/>
    <s v="31/12/2026"/>
    <n v="0"/>
    <n v="0"/>
    <n v="0"/>
    <n v="1171"/>
    <n v="9"/>
    <x v="8"/>
    <n v="4"/>
    <x v="3"/>
    <s v="AÇÃO 9: PROGRAMAS DE APOIO E INSTITUCIONALIZAÇÃO DO LATO SENSU"/>
    <s v="Padronizar o processo avaliativo dos profissionais durante o desenvolvimento dos cursos de especialização e MBAs."/>
  </r>
  <r>
    <n v="2196"/>
    <x v="8"/>
    <n v="1181"/>
    <s v="Aumentar em 20% os cursos de Pós-graduação da UFJF nos extratos 5, 6 ou 7 na Avaliação Capes"/>
    <x v="1"/>
    <s v="Normal"/>
    <x v="0"/>
    <s v="30/01/2024 18:10 h"/>
    <s v="01/01/2022"/>
    <s v="31/12/2022"/>
    <n v="10"/>
    <n v="0.1"/>
    <n v="1"/>
    <n v="1180"/>
    <n v="10"/>
    <x v="9"/>
    <n v="1"/>
    <x v="0"/>
    <s v="AÇÃO 10: EXPANSÃO/CONSOLIDAÇÃO E EXCELÊNCIA NA PÓS-GRADUAÇÃO"/>
    <s v="Aumentar em 20% os cursos de Pós-graduação da UFJF nos extratos 5, 6 ou 7 na Avaliação Capes"/>
  </r>
  <r>
    <n v="2197"/>
    <x v="8"/>
    <n v="1181"/>
    <s v="Aumentar em 20% os cursos de Pós-graduação da UFJF nos extratos 5, 6 ou 7 na Avaliação Capes"/>
    <x v="2"/>
    <s v="Normal"/>
    <x v="1"/>
    <s v="30/01/2024 18:14 h"/>
    <s v="01/01/2023"/>
    <s v="31/12/2023"/>
    <n v="100"/>
    <n v="1"/>
    <n v="1"/>
    <n v="1180"/>
    <n v="10"/>
    <x v="9"/>
    <n v="1"/>
    <x v="0"/>
    <s v="AÇÃO 10: EXPANSÃO/CONSOLIDAÇÃO E EXCELÊNCIA NA PÓS-GRADUAÇÃO"/>
    <s v="Aumentar em 20% os cursos de Pós-graduação da UFJF nos extratos 5, 6 ou 7 na Avaliação Capes"/>
  </r>
  <r>
    <n v="2198"/>
    <x v="8"/>
    <n v="1181"/>
    <s v="Aumentar em 20% os cursos de Pós-graduação da UFJF nos extratos 5, 6 ou 7 na Avaliação Capes"/>
    <x v="0"/>
    <s v="Normal"/>
    <x v="2"/>
    <s v="12/10/2022 19:56 h"/>
    <s v="01/01/2024"/>
    <s v="31/12/2024"/>
    <n v="0"/>
    <n v="0"/>
    <n v="0"/>
    <n v="1180"/>
    <n v="10"/>
    <x v="9"/>
    <n v="1"/>
    <x v="0"/>
    <s v="AÇÃO 10: EXPANSÃO/CONSOLIDAÇÃO E EXCELÊNCIA NA PÓS-GRADUAÇÃO"/>
    <s v="Aumentar em 20% os cursos de Pós-graduação da UFJF nos extratos 5, 6 ou 7 na Avaliação Capes"/>
  </r>
  <r>
    <n v="2199"/>
    <x v="8"/>
    <n v="1181"/>
    <s v="Aumentar em 20% os cursos de Pós-graduação da UFJF nos extratos 5, 6 ou 7 na Avaliação Capes"/>
    <x v="0"/>
    <s v="Normal"/>
    <x v="3"/>
    <s v="12/10/2022 19:57 h"/>
    <s v="01/01/2025"/>
    <s v="31/12/2025"/>
    <n v="0"/>
    <n v="0"/>
    <n v="0"/>
    <n v="1180"/>
    <n v="10"/>
    <x v="9"/>
    <n v="1"/>
    <x v="0"/>
    <s v="AÇÃO 10: EXPANSÃO/CONSOLIDAÇÃO E EXCELÊNCIA NA PÓS-GRADUAÇÃO"/>
    <s v="Aumentar em 20% os cursos de Pós-graduação da UFJF nos extratos 5, 6 ou 7 na Avaliação Capes"/>
  </r>
  <r>
    <n v="2200"/>
    <x v="8"/>
    <n v="1181"/>
    <s v="Aumentar em 20% os cursos de Pós-graduação da UFJF nos extratos 5, 6 ou 7 na Avaliação Capes"/>
    <x v="0"/>
    <s v="Normal"/>
    <x v="4"/>
    <s v="12/10/2022 19:57 h"/>
    <s v="01/01/2026"/>
    <s v="31/12/2026"/>
    <n v="0"/>
    <n v="0"/>
    <n v="0"/>
    <n v="1180"/>
    <n v="10"/>
    <x v="9"/>
    <n v="1"/>
    <x v="0"/>
    <s v="AÇÃO 10: EXPANSÃO/CONSOLIDAÇÃO E EXCELÊNCIA NA PÓS-GRADUAÇÃO"/>
    <s v="Aumentar em 20% os cursos de Pós-graduação da UFJF nos extratos 5, 6 ou 7 na Avaliação Capes"/>
  </r>
  <r>
    <n v="2201"/>
    <x v="8"/>
    <n v="1183"/>
    <s v="Abrir novos Programas de Pós-graduação vinculados aos cursos de graduação já consolidados"/>
    <x v="1"/>
    <s v="Normal"/>
    <x v="0"/>
    <s v="30/01/2024 18:15 h"/>
    <s v="01/01/2022"/>
    <s v="31/12/2022"/>
    <n v="10"/>
    <n v="0.1"/>
    <n v="1"/>
    <n v="1180"/>
    <n v="10"/>
    <x v="9"/>
    <n v="2"/>
    <x v="1"/>
    <s v="AÇÃO 10: EXPANSÃO/CONSOLIDAÇÃO E EXCELÊNCIA NA PÓS-GRADUAÇÃO"/>
    <s v="Abrir novos Programas de Pós-graduação vinculados aos cursos de graduação já consolidados"/>
  </r>
  <r>
    <n v="2202"/>
    <x v="8"/>
    <n v="1183"/>
    <s v="Abrir novos Programas de Pós-graduação vinculados aos cursos de graduação já consolidados"/>
    <x v="1"/>
    <s v="Normal"/>
    <x v="1"/>
    <s v="30/01/2024 18:19 h"/>
    <s v="01/01/2023"/>
    <s v="31/12/2023"/>
    <n v="50"/>
    <n v="0.5"/>
    <n v="1"/>
    <n v="1180"/>
    <n v="10"/>
    <x v="9"/>
    <n v="2"/>
    <x v="1"/>
    <s v="AÇÃO 10: EXPANSÃO/CONSOLIDAÇÃO E EXCELÊNCIA NA PÓS-GRADUAÇÃO"/>
    <s v="Abrir novos Programas de Pós-graduação vinculados aos cursos de graduação já consolidados"/>
  </r>
  <r>
    <n v="2203"/>
    <x v="8"/>
    <n v="1183"/>
    <s v="Abrir novos Programas de Pós-graduação vinculados aos cursos de graduação já consolidados"/>
    <x v="0"/>
    <s v="Normal"/>
    <x v="2"/>
    <s v="12/10/2022 19:58 h"/>
    <s v="01/01/2024"/>
    <s v="31/12/2024"/>
    <n v="0"/>
    <n v="0"/>
    <n v="0"/>
    <n v="1180"/>
    <n v="10"/>
    <x v="9"/>
    <n v="2"/>
    <x v="1"/>
    <s v="AÇÃO 10: EXPANSÃO/CONSOLIDAÇÃO E EXCELÊNCIA NA PÓS-GRADUAÇÃO"/>
    <s v="Abrir novos Programas de Pós-graduação vinculados aos cursos de graduação já consolidados"/>
  </r>
  <r>
    <n v="2204"/>
    <x v="8"/>
    <n v="1183"/>
    <s v="Abrir novos Programas de Pós-graduação vinculados aos cursos de graduação já consolidados"/>
    <x v="0"/>
    <s v="Normal"/>
    <x v="3"/>
    <s v="12/10/2022 19:58 h"/>
    <s v="01/01/2025"/>
    <s v="31/12/2025"/>
    <n v="0"/>
    <n v="0"/>
    <n v="0"/>
    <n v="1180"/>
    <n v="10"/>
    <x v="9"/>
    <n v="2"/>
    <x v="1"/>
    <s v="AÇÃO 10: EXPANSÃO/CONSOLIDAÇÃO E EXCELÊNCIA NA PÓS-GRADUAÇÃO"/>
    <s v="Abrir novos Programas de Pós-graduação vinculados aos cursos de graduação já consolidados"/>
  </r>
  <r>
    <n v="2205"/>
    <x v="8"/>
    <n v="1183"/>
    <s v="Abrir novos Programas de Pós-graduação vinculados aos cursos de graduação já consolidados"/>
    <x v="0"/>
    <s v="Normal"/>
    <x v="4"/>
    <s v="12/10/2022 19:59 h"/>
    <s v="01/01/2026"/>
    <s v="31/12/2026"/>
    <n v="0"/>
    <n v="0"/>
    <n v="0"/>
    <n v="1180"/>
    <n v="10"/>
    <x v="9"/>
    <n v="2"/>
    <x v="1"/>
    <s v="AÇÃO 10: EXPANSÃO/CONSOLIDAÇÃO E EXCELÊNCIA NA PÓS-GRADUAÇÃO"/>
    <s v="Abrir novos Programas de Pós-graduação vinculados aos cursos de graduação já consolidados"/>
  </r>
  <r>
    <n v="2206"/>
    <x v="8"/>
    <n v="1185"/>
    <s v="Uniformizar o cômputo das atividades de ensino na PG dentre as atividades contabilizadas no PIT dos docentes"/>
    <x v="1"/>
    <s v="Normal"/>
    <x v="0"/>
    <s v="30/01/2024 18:21 h"/>
    <s v="01/01/2022"/>
    <s v="31/12/2022"/>
    <n v="10"/>
    <n v="0.1"/>
    <n v="1"/>
    <n v="1180"/>
    <n v="10"/>
    <x v="9"/>
    <n v="3"/>
    <x v="2"/>
    <s v="AÇÃO 10: EXPANSÃO/CONSOLIDAÇÃO E EXCELÊNCIA NA PÓS-GRADUAÇÃO"/>
    <s v="Uniformizar o cômputo das atividades de ensino na PG dentre as atividades contabilizadas no PIT dos docentes"/>
  </r>
  <r>
    <n v="2207"/>
    <x v="9"/>
    <n v="1188"/>
    <s v="Reforma do antigo prédio do Centro de Ciências, anexo ao João XXIII"/>
    <x v="1"/>
    <s v="Normal"/>
    <x v="0"/>
    <s v="12/03/2024 12:01 h"/>
    <s v="01/01/2022"/>
    <s v="31/12/2022"/>
    <n v="50"/>
    <n v="0.5"/>
    <n v="1"/>
    <n v="1187"/>
    <n v="1"/>
    <x v="0"/>
    <n v="1"/>
    <x v="0"/>
    <s v="AÇÃO 1: AMPLIAÇÃO DA INFRAESTRUTURA DO COLÉGIO DE APLICAÇÃO JOÃO XXIII"/>
    <s v="Reforma do antigo prédio do Centro de Ciências, anexo ao João XXIII"/>
  </r>
  <r>
    <n v="2208"/>
    <x v="9"/>
    <n v="1188"/>
    <s v="Reforma do antigo prédio do Centro de Ciências, anexo ao João XXIII"/>
    <x v="1"/>
    <s v="Normal"/>
    <x v="1"/>
    <s v="11/03/2024 16:53 h"/>
    <s v="01/01/2023"/>
    <s v="31/12/2023"/>
    <n v="40"/>
    <n v="0.4"/>
    <n v="1"/>
    <n v="1187"/>
    <n v="1"/>
    <x v="0"/>
    <n v="1"/>
    <x v="0"/>
    <s v="AÇÃO 1: AMPLIAÇÃO DA INFRAESTRUTURA DO COLÉGIO DE APLICAÇÃO JOÃO XXIII"/>
    <s v="Reforma do antigo prédio do Centro de Ciências, anexo ao João XXIII"/>
  </r>
  <r>
    <n v="2209"/>
    <x v="9"/>
    <n v="1188"/>
    <s v="Reforma do antigo prédio do Centro de Ciências, anexo ao João XXIII"/>
    <x v="0"/>
    <s v="Normal"/>
    <x v="2"/>
    <s v="12/10/2022 20:00 h"/>
    <s v="01/01/2024"/>
    <s v="31/12/2024"/>
    <n v="0"/>
    <n v="0"/>
    <n v="0"/>
    <n v="1187"/>
    <n v="1"/>
    <x v="0"/>
    <n v="1"/>
    <x v="0"/>
    <s v="AÇÃO 1: AMPLIAÇÃO DA INFRAESTRUTURA DO COLÉGIO DE APLICAÇÃO JOÃO XXIII"/>
    <s v="Reforma do antigo prédio do Centro de Ciências, anexo ao João XXIII"/>
  </r>
  <r>
    <n v="2210"/>
    <x v="9"/>
    <n v="1188"/>
    <s v="Reforma do antigo prédio do Centro de Ciências, anexo ao João XXIII"/>
    <x v="0"/>
    <s v="Normal"/>
    <x v="3"/>
    <s v="12/10/2022 20:00 h"/>
    <s v="01/01/2025"/>
    <s v="31/12/2025"/>
    <n v="0"/>
    <n v="0"/>
    <n v="0"/>
    <n v="1187"/>
    <n v="1"/>
    <x v="0"/>
    <n v="1"/>
    <x v="0"/>
    <s v="AÇÃO 1: AMPLIAÇÃO DA INFRAESTRUTURA DO COLÉGIO DE APLICAÇÃO JOÃO XXIII"/>
    <s v="Reforma do antigo prédio do Centro de Ciências, anexo ao João XXIII"/>
  </r>
  <r>
    <n v="2211"/>
    <x v="9"/>
    <n v="1188"/>
    <s v="Reforma do antigo prédio do Centro de Ciências, anexo ao João XXIII"/>
    <x v="0"/>
    <s v="Normal"/>
    <x v="4"/>
    <s v="12/10/2022 20:01 h"/>
    <s v="01/01/2026"/>
    <s v="31/12/2026"/>
    <n v="0"/>
    <n v="0"/>
    <n v="0"/>
    <n v="1187"/>
    <n v="1"/>
    <x v="0"/>
    <n v="1"/>
    <x v="0"/>
    <s v="AÇÃO 1: AMPLIAÇÃO DA INFRAESTRUTURA DO COLÉGIO DE APLICAÇÃO JOÃO XXIII"/>
    <s v="Reforma do antigo prédio do Centro de Ciências, anexo ao João XXIII"/>
  </r>
  <r>
    <n v="2212"/>
    <x v="9"/>
    <n v="1192"/>
    <s v="Oferecer cursos de formação continuada de professores"/>
    <x v="2"/>
    <s v="Normal"/>
    <x v="0"/>
    <s v="11/03/2024 16:50 h"/>
    <s v="01/01/2022"/>
    <s v="31/12/2022"/>
    <n v="100"/>
    <n v="1"/>
    <n v="1"/>
    <n v="1191"/>
    <n v="2"/>
    <x v="1"/>
    <n v="1"/>
    <x v="0"/>
    <s v="AÇÃO 2: AMPLIAÇÃO E ADEQUAÇÃO DAS ATIVIDADES DOCENTES DA EDUCAÇÃO ESPECIAL"/>
    <s v="Oferecer cursos de formação continuada de professores"/>
  </r>
  <r>
    <n v="2213"/>
    <x v="9"/>
    <n v="1192"/>
    <s v="Oferecer cursos de formação continuada de professores"/>
    <x v="2"/>
    <s v="Normal"/>
    <x v="1"/>
    <s v="11/03/2024 16:50 h"/>
    <s v="01/01/2023"/>
    <s v="31/12/2023"/>
    <n v="100"/>
    <n v="1"/>
    <n v="1"/>
    <n v="1191"/>
    <n v="2"/>
    <x v="1"/>
    <n v="1"/>
    <x v="0"/>
    <s v="AÇÃO 2: AMPLIAÇÃO E ADEQUAÇÃO DAS ATIVIDADES DOCENTES DA EDUCAÇÃO ESPECIAL"/>
    <s v="Oferecer cursos de formação continuada de professores"/>
  </r>
  <r>
    <n v="2214"/>
    <x v="9"/>
    <n v="1192"/>
    <s v="Oferecer cursos de formação continuada de professores"/>
    <x v="0"/>
    <s v="Normal"/>
    <x v="2"/>
    <s v="12/10/2022 20:02 h"/>
    <s v="01/01/2024"/>
    <s v="31/12/2024"/>
    <n v="0"/>
    <n v="0"/>
    <n v="0"/>
    <n v="1191"/>
    <n v="2"/>
    <x v="1"/>
    <n v="1"/>
    <x v="0"/>
    <s v="AÇÃO 2: AMPLIAÇÃO E ADEQUAÇÃO DAS ATIVIDADES DOCENTES DA EDUCAÇÃO ESPECIAL"/>
    <s v="Oferecer cursos de formação continuada de professores"/>
  </r>
  <r>
    <n v="2215"/>
    <x v="9"/>
    <n v="1192"/>
    <s v="Oferecer cursos de formação continuada de professores"/>
    <x v="0"/>
    <s v="Normal"/>
    <x v="3"/>
    <s v="12/10/2022 20:02 h"/>
    <s v="01/01/2025"/>
    <s v="31/12/2025"/>
    <n v="0"/>
    <n v="0"/>
    <n v="0"/>
    <n v="1191"/>
    <n v="2"/>
    <x v="1"/>
    <n v="1"/>
    <x v="0"/>
    <s v="AÇÃO 2: AMPLIAÇÃO E ADEQUAÇÃO DAS ATIVIDADES DOCENTES DA EDUCAÇÃO ESPECIAL"/>
    <s v="Oferecer cursos de formação continuada de professores"/>
  </r>
  <r>
    <n v="2216"/>
    <x v="9"/>
    <n v="1192"/>
    <s v="Oferecer cursos de formação continuada de professores"/>
    <x v="0"/>
    <s v="Normal"/>
    <x v="4"/>
    <s v="12/10/2022 20:02 h"/>
    <s v="01/01/2026"/>
    <s v="31/12/2026"/>
    <n v="0"/>
    <n v="0"/>
    <n v="0"/>
    <n v="1191"/>
    <n v="2"/>
    <x v="1"/>
    <n v="1"/>
    <x v="0"/>
    <s v="AÇÃO 2: AMPLIAÇÃO E ADEQUAÇÃO DAS ATIVIDADES DOCENTES DA EDUCAÇÃO ESPECIAL"/>
    <s v="Oferecer cursos de formação continuada de professores"/>
  </r>
  <r>
    <n v="2217"/>
    <x v="9"/>
    <n v="1194"/>
    <s v="Ampliar o número de docentes com especialização na educação especial"/>
    <x v="2"/>
    <s v="Normal"/>
    <x v="0"/>
    <s v="11/03/2024 16:51 h"/>
    <s v="01/01/2022"/>
    <s v="31/12/2022"/>
    <n v="100"/>
    <n v="1"/>
    <n v="1"/>
    <n v="1191"/>
    <n v="2"/>
    <x v="1"/>
    <n v="2"/>
    <x v="1"/>
    <s v="AÇÃO 2: AMPLIAÇÃO E ADEQUAÇÃO DAS ATIVIDADES DOCENTES DA EDUCAÇÃO ESPECIAL"/>
    <s v="Ampliar o número de docentes com especialização na educação especial"/>
  </r>
  <r>
    <n v="2218"/>
    <x v="9"/>
    <n v="1194"/>
    <s v="Ampliar o número de docentes com especialização na educação especial"/>
    <x v="1"/>
    <s v="Normal"/>
    <x v="1"/>
    <s v="11/03/2024 16:51 h"/>
    <s v="01/01/2023"/>
    <s v="31/12/2023"/>
    <n v="70"/>
    <n v="0.7"/>
    <n v="1"/>
    <n v="1191"/>
    <n v="2"/>
    <x v="1"/>
    <n v="2"/>
    <x v="1"/>
    <s v="AÇÃO 2: AMPLIAÇÃO E ADEQUAÇÃO DAS ATIVIDADES DOCENTES DA EDUCAÇÃO ESPECIAL"/>
    <s v="Ampliar o número de docentes com especialização na educação especial"/>
  </r>
  <r>
    <n v="2219"/>
    <x v="9"/>
    <n v="1194"/>
    <s v="Ampliar o número de docentes com especialização na educação especial"/>
    <x v="0"/>
    <s v="Normal"/>
    <x v="2"/>
    <s v="12/10/2022 20:03 h"/>
    <s v="01/01/2024"/>
    <s v="31/12/2024"/>
    <n v="0"/>
    <n v="0"/>
    <n v="0"/>
    <n v="1191"/>
    <n v="2"/>
    <x v="1"/>
    <n v="2"/>
    <x v="1"/>
    <s v="AÇÃO 2: AMPLIAÇÃO E ADEQUAÇÃO DAS ATIVIDADES DOCENTES DA EDUCAÇÃO ESPECIAL"/>
    <s v="Ampliar o número de docentes com especialização na educação especial"/>
  </r>
  <r>
    <n v="2220"/>
    <x v="9"/>
    <n v="1194"/>
    <s v="Ampliar o número de docentes com especialização na educação especial"/>
    <x v="0"/>
    <s v="Normal"/>
    <x v="3"/>
    <s v="12/10/2022 20:03 h"/>
    <s v="01/01/2025"/>
    <s v="31/12/2025"/>
    <n v="0"/>
    <n v="0"/>
    <n v="0"/>
    <n v="1191"/>
    <n v="2"/>
    <x v="1"/>
    <n v="2"/>
    <x v="1"/>
    <s v="AÇÃO 2: AMPLIAÇÃO E ADEQUAÇÃO DAS ATIVIDADES DOCENTES DA EDUCAÇÃO ESPECIAL"/>
    <s v="Ampliar o número de docentes com especialização na educação especial"/>
  </r>
  <r>
    <n v="2221"/>
    <x v="9"/>
    <n v="1194"/>
    <s v="Ampliar o número de docentes com especialização na educação especial"/>
    <x v="0"/>
    <s v="Normal"/>
    <x v="4"/>
    <s v="12/10/2022 20:03 h"/>
    <s v="01/01/2026"/>
    <s v="31/12/2026"/>
    <n v="0"/>
    <n v="0"/>
    <n v="0"/>
    <n v="1191"/>
    <n v="2"/>
    <x v="1"/>
    <n v="2"/>
    <x v="1"/>
    <s v="AÇÃO 2: AMPLIAÇÃO E ADEQUAÇÃO DAS ATIVIDADES DOCENTES DA EDUCAÇÃO ESPECIAL"/>
    <s v="Ampliar o número de docentes com especialização na educação especial"/>
  </r>
  <r>
    <n v="2222"/>
    <x v="9"/>
    <n v="1196"/>
    <s v="Aquisição de materiais didático-pedagógicos para a educação especial"/>
    <x v="2"/>
    <s v="Normal"/>
    <x v="0"/>
    <s v="11/03/2024 16:52 h"/>
    <s v="01/01/2022"/>
    <s v="31/12/2022"/>
    <n v="100"/>
    <n v="1"/>
    <n v="1"/>
    <n v="1191"/>
    <n v="2"/>
    <x v="1"/>
    <n v="3"/>
    <x v="2"/>
    <s v="AÇÃO 2: AMPLIAÇÃO E ADEQUAÇÃO DAS ATIVIDADES DOCENTES DA EDUCAÇÃO ESPECIAL"/>
    <s v="Aquisição de materiais didático-pedagógicos para a educação especial"/>
  </r>
  <r>
    <n v="2223"/>
    <x v="9"/>
    <n v="1196"/>
    <s v="Aquisição de materiais didático-pedagógicos para a educação especial"/>
    <x v="1"/>
    <s v="Normal"/>
    <x v="1"/>
    <s v="11/03/2024 16:52 h"/>
    <s v="01/01/2023"/>
    <s v="31/12/2023"/>
    <n v="50"/>
    <n v="0.5"/>
    <n v="1"/>
    <n v="1191"/>
    <n v="2"/>
    <x v="1"/>
    <n v="3"/>
    <x v="2"/>
    <s v="AÇÃO 2: AMPLIAÇÃO E ADEQUAÇÃO DAS ATIVIDADES DOCENTES DA EDUCAÇÃO ESPECIAL"/>
    <s v="Aquisição de materiais didático-pedagógicos para a educação especial"/>
  </r>
  <r>
    <n v="2224"/>
    <x v="9"/>
    <n v="1196"/>
    <s v="Aquisição de materiais didático-pedagógicos para a educação especial"/>
    <x v="0"/>
    <s v="Normal"/>
    <x v="2"/>
    <s v="12/10/2022 20:05 h"/>
    <s v="01/01/2024"/>
    <s v="31/12/2024"/>
    <n v="0"/>
    <n v="0"/>
    <n v="0"/>
    <n v="1191"/>
    <n v="2"/>
    <x v="1"/>
    <n v="3"/>
    <x v="2"/>
    <s v="AÇÃO 2: AMPLIAÇÃO E ADEQUAÇÃO DAS ATIVIDADES DOCENTES DA EDUCAÇÃO ESPECIAL"/>
    <s v="Aquisição de materiais didático-pedagógicos para a educação especial"/>
  </r>
  <r>
    <n v="2225"/>
    <x v="9"/>
    <n v="1196"/>
    <s v="Aquisição de materiais didático-pedagógicos para a educação especial"/>
    <x v="0"/>
    <s v="Normal"/>
    <x v="3"/>
    <s v="12/10/2022 20:05 h"/>
    <s v="01/01/2025"/>
    <s v="31/12/2025"/>
    <n v="0"/>
    <n v="0"/>
    <n v="0"/>
    <n v="1191"/>
    <n v="2"/>
    <x v="1"/>
    <n v="3"/>
    <x v="2"/>
    <s v="AÇÃO 2: AMPLIAÇÃO E ADEQUAÇÃO DAS ATIVIDADES DOCENTES DA EDUCAÇÃO ESPECIAL"/>
    <s v="Aquisição de materiais didático-pedagógicos para a educação especial"/>
  </r>
  <r>
    <n v="2226"/>
    <x v="9"/>
    <n v="1196"/>
    <s v="Aquisição de materiais didático-pedagógicos para a educação especial"/>
    <x v="0"/>
    <s v="Normal"/>
    <x v="4"/>
    <s v="12/10/2022 20:05 h"/>
    <s v="01/01/2026"/>
    <s v="31/12/2026"/>
    <n v="0"/>
    <n v="0"/>
    <n v="0"/>
    <n v="1191"/>
    <n v="2"/>
    <x v="1"/>
    <n v="3"/>
    <x v="2"/>
    <s v="AÇÃO 2: AMPLIAÇÃO E ADEQUAÇÃO DAS ATIVIDADES DOCENTES DA EDUCAÇÃO ESPECIAL"/>
    <s v="Aquisição de materiais didático-pedagógicos para a educação especial"/>
  </r>
  <r>
    <n v="2227"/>
    <x v="9"/>
    <n v="1199"/>
    <s v="Ampliar o número de docentes com especialização na educação especial"/>
    <x v="1"/>
    <s v="Normal"/>
    <x v="0"/>
    <s v="11/03/2024 16:48 h"/>
    <s v="01/01/2022"/>
    <s v="31/12/2022"/>
    <n v="50"/>
    <n v="0.5"/>
    <n v="1"/>
    <n v="1198"/>
    <n v="3"/>
    <x v="2"/>
    <n v="1"/>
    <x v="0"/>
    <s v="AÇÃO 3: AMPLIAÇÃO E ADEQUAÇÃO DAS ATIVIDADES DOCENTES DA EDUCAÇÃO DE JOVENS E ADULTOS"/>
    <s v="Ampliar o número de docentes com especialização na educação especial"/>
  </r>
  <r>
    <n v="2228"/>
    <x v="9"/>
    <n v="1199"/>
    <s v="Ampliar o número de docentes com especialização na educação especial"/>
    <x v="1"/>
    <s v="Normal"/>
    <x v="1"/>
    <s v="12/03/2024 11:59 h"/>
    <s v="01/01/2023"/>
    <s v="31/12/2023"/>
    <n v="60"/>
    <n v="0.6"/>
    <n v="1"/>
    <n v="1198"/>
    <n v="3"/>
    <x v="2"/>
    <n v="1"/>
    <x v="0"/>
    <s v="AÇÃO 3: AMPLIAÇÃO E ADEQUAÇÃO DAS ATIVIDADES DOCENTES DA EDUCAÇÃO DE JOVENS E ADULTOS"/>
    <s v="Ampliar o número de docentes com especialização na educação especial"/>
  </r>
  <r>
    <n v="2229"/>
    <x v="9"/>
    <n v="1199"/>
    <s v="Ampliar o número de docentes com especialização na educação especial"/>
    <x v="0"/>
    <s v="Normal"/>
    <x v="2"/>
    <s v="12/10/2022 20:06 h"/>
    <s v="01/01/2024"/>
    <s v="31/12/2024"/>
    <n v="0"/>
    <n v="0"/>
    <n v="0"/>
    <n v="1198"/>
    <n v="3"/>
    <x v="2"/>
    <n v="1"/>
    <x v="0"/>
    <s v="AÇÃO 3: AMPLIAÇÃO E ADEQUAÇÃO DAS ATIVIDADES DOCENTES DA EDUCAÇÃO DE JOVENS E ADULTOS"/>
    <s v="Ampliar o número de docentes com especialização na educação especial"/>
  </r>
  <r>
    <n v="2230"/>
    <x v="9"/>
    <n v="1199"/>
    <s v="Ampliar o número de docentes com especialização na educação especial"/>
    <x v="0"/>
    <s v="Normal"/>
    <x v="3"/>
    <s v="12/10/2022 20:06 h"/>
    <s v="01/01/2025"/>
    <s v="31/12/2025"/>
    <n v="0"/>
    <n v="0"/>
    <n v="0"/>
    <n v="1198"/>
    <n v="3"/>
    <x v="2"/>
    <n v="1"/>
    <x v="0"/>
    <s v="AÇÃO 3: AMPLIAÇÃO E ADEQUAÇÃO DAS ATIVIDADES DOCENTES DA EDUCAÇÃO DE JOVENS E ADULTOS"/>
    <s v="Ampliar o número de docentes com especialização na educação especial"/>
  </r>
  <r>
    <n v="2231"/>
    <x v="9"/>
    <n v="1199"/>
    <s v="Ampliar o número de docentes com especialização na educação especial"/>
    <x v="0"/>
    <s v="Normal"/>
    <x v="4"/>
    <s v="12/10/2022 20:07 h"/>
    <s v="01/01/2026"/>
    <s v="31/12/2026"/>
    <n v="0"/>
    <n v="0"/>
    <n v="0"/>
    <n v="1198"/>
    <n v="3"/>
    <x v="2"/>
    <n v="1"/>
    <x v="0"/>
    <s v="AÇÃO 3: AMPLIAÇÃO E ADEQUAÇÃO DAS ATIVIDADES DOCENTES DA EDUCAÇÃO DE JOVENS E ADULTOS"/>
    <s v="Ampliar o número de docentes com especialização na educação especial"/>
  </r>
  <r>
    <n v="2232"/>
    <x v="9"/>
    <n v="1202"/>
    <s v="Criação da coordenação de estágios"/>
    <x v="0"/>
    <s v="Normal"/>
    <x v="0"/>
    <s v="11/03/2024 16:46 h"/>
    <s v="01/01/2022"/>
    <s v="31/12/2022"/>
    <n v="0"/>
    <n v="0"/>
    <n v="0"/>
    <n v="1201"/>
    <n v="4"/>
    <x v="3"/>
    <n v="1"/>
    <x v="0"/>
    <s v="AÇÃO 4: AMPLIAÇÃO E ADEQUAÇÃO DAS ATIVIDADES DE FORMAÇÃO INICIAL DE PROFESSORES - ESTÁGIOS"/>
    <s v="Criação da coordenação de estágios"/>
  </r>
  <r>
    <n v="2233"/>
    <x v="9"/>
    <n v="1202"/>
    <s v="Criação da coordenação de estágios"/>
    <x v="1"/>
    <s v="Normal"/>
    <x v="1"/>
    <s v="11/03/2024 16:47 h"/>
    <s v="01/01/2023"/>
    <s v="31/12/2023"/>
    <n v="70"/>
    <n v="0.7"/>
    <n v="1"/>
    <n v="1201"/>
    <n v="4"/>
    <x v="3"/>
    <n v="1"/>
    <x v="0"/>
    <s v="AÇÃO 4: AMPLIAÇÃO E ADEQUAÇÃO DAS ATIVIDADES DE FORMAÇÃO INICIAL DE PROFESSORES - ESTÁGIOS"/>
    <s v="Criação da coordenação de estágios"/>
  </r>
  <r>
    <n v="2234"/>
    <x v="9"/>
    <n v="1202"/>
    <s v="Criação da coordenação de estágios"/>
    <x v="0"/>
    <s v="Normal"/>
    <x v="2"/>
    <s v="12/10/2022 20:07 h"/>
    <s v="01/01/2024"/>
    <s v="31/12/2024"/>
    <n v="0"/>
    <n v="0"/>
    <n v="0"/>
    <n v="1201"/>
    <n v="4"/>
    <x v="3"/>
    <n v="1"/>
    <x v="0"/>
    <s v="AÇÃO 4: AMPLIAÇÃO E ADEQUAÇÃO DAS ATIVIDADES DE FORMAÇÃO INICIAL DE PROFESSORES - ESTÁGIOS"/>
    <s v="Criação da coordenação de estágios"/>
  </r>
  <r>
    <n v="2235"/>
    <x v="9"/>
    <n v="1202"/>
    <s v="Criação da coordenação de estágios"/>
    <x v="0"/>
    <s v="Normal"/>
    <x v="3"/>
    <s v="12/10/2022 20:08 h"/>
    <s v="01/01/2025"/>
    <s v="31/12/2025"/>
    <n v="0"/>
    <n v="0"/>
    <n v="0"/>
    <n v="1201"/>
    <n v="4"/>
    <x v="3"/>
    <n v="1"/>
    <x v="0"/>
    <s v="AÇÃO 4: AMPLIAÇÃO E ADEQUAÇÃO DAS ATIVIDADES DE FORMAÇÃO INICIAL DE PROFESSORES - ESTÁGIOS"/>
    <s v="Criação da coordenação de estágios"/>
  </r>
  <r>
    <n v="2236"/>
    <x v="9"/>
    <n v="1202"/>
    <s v="Criação da coordenação de estágios"/>
    <x v="0"/>
    <s v="Normal"/>
    <x v="4"/>
    <s v="12/10/2022 20:08 h"/>
    <s v="01/01/2026"/>
    <s v="31/12/2026"/>
    <n v="0"/>
    <n v="0"/>
    <n v="0"/>
    <n v="1201"/>
    <n v="4"/>
    <x v="3"/>
    <n v="1"/>
    <x v="0"/>
    <s v="AÇÃO 4: AMPLIAÇÃO E ADEQUAÇÃO DAS ATIVIDADES DE FORMAÇÃO INICIAL DE PROFESSORES - ESTÁGIOS"/>
    <s v="Criação da coordenação de estágios"/>
  </r>
  <r>
    <n v="2237"/>
    <x v="10"/>
    <n v="319"/>
    <s v="Criação de ACE nos cursos de graduação"/>
    <x v="1"/>
    <s v="Imediata"/>
    <x v="0"/>
    <s v="30/01/2024 18:03 h"/>
    <s v="01/01/2022"/>
    <s v="31/12/2022"/>
    <n v="30"/>
    <n v="0.3"/>
    <n v="1"/>
    <n v="318"/>
    <n v="1"/>
    <x v="0"/>
    <n v="1"/>
    <x v="0"/>
    <s v="AÇÃO 1: CONSOLIDAÇÃO DA INSERÇÃO DA EXTENSÃO UNIVERSITÁRIA NOS CURRÍCULOS DE GRADUAÇÃO DA UFJF"/>
    <s v="Criação de ACE nos cursos de graduação"/>
  </r>
  <r>
    <n v="2238"/>
    <x v="10"/>
    <n v="319"/>
    <s v="Criação de ACE nos cursos de graduação"/>
    <x v="1"/>
    <s v="Normal"/>
    <x v="1"/>
    <s v="30/01/2024 18:03 h"/>
    <s v="01/01/2023"/>
    <s v="31/12/2023"/>
    <n v="70"/>
    <n v="0.7"/>
    <n v="1"/>
    <n v="318"/>
    <n v="1"/>
    <x v="0"/>
    <n v="1"/>
    <x v="0"/>
    <s v="AÇÃO 1: CONSOLIDAÇÃO DA INSERÇÃO DA EXTENSÃO UNIVERSITÁRIA NOS CURRÍCULOS DE GRADUAÇÃO DA UFJF"/>
    <s v="Criação de ACE nos cursos de graduação"/>
  </r>
  <r>
    <n v="2239"/>
    <x v="10"/>
    <n v="319"/>
    <s v="Criação de ACE nos cursos de graduação"/>
    <x v="1"/>
    <s v="Normal"/>
    <x v="2"/>
    <s v="30/01/2024 18:04 h"/>
    <s v="01/01/2024"/>
    <s v="31/12/2024"/>
    <n v="80"/>
    <n v="0.8"/>
    <n v="1"/>
    <n v="318"/>
    <n v="1"/>
    <x v="0"/>
    <n v="1"/>
    <x v="0"/>
    <s v="AÇÃO 1: CONSOLIDAÇÃO DA INSERÇÃO DA EXTENSÃO UNIVERSITÁRIA NOS CURRÍCULOS DE GRADUAÇÃO DA UFJF"/>
    <s v="Criação de ACE nos cursos de graduação"/>
  </r>
  <r>
    <n v="2240"/>
    <x v="10"/>
    <n v="319"/>
    <s v="Criação de ACE nos cursos de graduação"/>
    <x v="0"/>
    <s v="Normal"/>
    <x v="3"/>
    <s v="29/01/2024 07:33 h"/>
    <s v="01/01/2025"/>
    <s v="31/12/2025"/>
    <n v="0"/>
    <n v="0"/>
    <n v="0"/>
    <n v="318"/>
    <n v="1"/>
    <x v="0"/>
    <n v="1"/>
    <x v="0"/>
    <s v="AÇÃO 1: CONSOLIDAÇÃO DA INSERÇÃO DA EXTENSÃO UNIVERSITÁRIA NOS CURRÍCULOS DE GRADUAÇÃO DA UFJF"/>
    <s v="Criação de ACE nos cursos de graduação"/>
  </r>
  <r>
    <n v="2241"/>
    <x v="10"/>
    <n v="319"/>
    <s v="Criação de ACE nos cursos de graduação"/>
    <x v="0"/>
    <s v="Normal"/>
    <x v="4"/>
    <s v="29/01/2024 07:34 h"/>
    <s v="01/01/2026"/>
    <s v="31/12/2026"/>
    <n v="0"/>
    <n v="0"/>
    <n v="0"/>
    <n v="318"/>
    <n v="1"/>
    <x v="0"/>
    <n v="1"/>
    <x v="0"/>
    <s v="AÇÃO 1: CONSOLIDAÇÃO DA INSERÇÃO DA EXTENSÃO UNIVERSITÁRIA NOS CURRÍCULOS DE GRADUAÇÃO DA UFJF"/>
    <s v="Criação de ACE nos cursos de graduação"/>
  </r>
  <r>
    <n v="2242"/>
    <x v="10"/>
    <n v="321"/>
    <s v="Criar um Fórum Permanente de acompanhamento das atividades curriculares de Extensão congregando as Comissões de Acompanhamento das Atividades Curriculares (CAEX) de cada unidade acadêmica da UFJF."/>
    <x v="2"/>
    <s v="Alta"/>
    <x v="0"/>
    <s v="26/01/2024 10:35 h"/>
    <s v="01/01/2022"/>
    <s v="31/12/2022"/>
    <n v="100"/>
    <n v="1"/>
    <n v="1"/>
    <n v="318"/>
    <n v="1"/>
    <x v="0"/>
    <n v="2"/>
    <x v="1"/>
    <s v="AÇÃO 1: CONSOLIDAÇÃO DA INSERÇÃO DA EXTENSÃO UNIVERSITÁRIA NOS CURRÍCULOS DE GRADUAÇÃO DA UFJF"/>
    <s v="Criar um Fórum Permanente de acompanhamento das atividades curriculares de Extensão congregando as Comissões de Acompanhamento das Atividades Curriculares (CAEX) de cada unidade acadêmica da UFJF."/>
  </r>
  <r>
    <n v="2243"/>
    <x v="10"/>
    <n v="321"/>
    <s v="Criar um Fórum Permanente de acompanhamento das atividades curriculares de Extensão congregando as Comissões de Acompanhamento das Atividades Curriculares (CAEX) de cada unidade acadêmica da UFJF."/>
    <x v="2"/>
    <s v="Normal"/>
    <x v="1"/>
    <s v="26/01/2024 10:35 h"/>
    <s v="01/01/2023"/>
    <s v="31/12/2023"/>
    <n v="100"/>
    <n v="1"/>
    <n v="1"/>
    <n v="318"/>
    <n v="1"/>
    <x v="0"/>
    <n v="2"/>
    <x v="1"/>
    <s v="AÇÃO 1: CONSOLIDAÇÃO DA INSERÇÃO DA EXTENSÃO UNIVERSITÁRIA NOS CURRÍCULOS DE GRADUAÇÃO DA UFJF"/>
    <s v="Criar um Fórum Permanente de acompanhamento das atividades curriculares de Extensão congregando as Comissões de Acompanhamento das Atividades Curriculares (CAEX) de cada unidade acadêmica da UFJF."/>
  </r>
  <r>
    <n v="2244"/>
    <x v="10"/>
    <n v="321"/>
    <s v="Criar um Fórum Permanente de acompanhamento das atividades curriculares de Extensão congregando as Comissões de Acompanhamento das Atividades Curriculares (CAEX) de cada unidade acadêmica da UFJF."/>
    <x v="2"/>
    <s v="Normal"/>
    <x v="2"/>
    <s v="30/01/2024 18:05 h"/>
    <s v="01/01/2024"/>
    <s v="31/12/2024"/>
    <n v="100"/>
    <n v="1"/>
    <n v="1"/>
    <n v="318"/>
    <n v="1"/>
    <x v="0"/>
    <n v="2"/>
    <x v="1"/>
    <s v="AÇÃO 1: CONSOLIDAÇÃO DA INSERÇÃO DA EXTENSÃO UNIVERSITÁRIA NOS CURRÍCULOS DE GRADUAÇÃO DA UFJF"/>
    <s v="Criar um Fórum Permanente de acompanhamento das atividades curriculares de Extensão congregando as Comissões de Acompanhamento das Atividades Curriculares (CAEX) de cada unidade acadêmica da UFJF."/>
  </r>
  <r>
    <n v="2245"/>
    <x v="10"/>
    <n v="321"/>
    <s v="Criar um Fórum Permanente de acompanhamento das atividades curriculares de Extensão congregando as Comissões de Acompanhamento das Atividades Curriculares (CAEX) de cada unidade acadêmica da UFJF."/>
    <x v="0"/>
    <s v="Normal"/>
    <x v="3"/>
    <s v="29/01/2024 07:37 h"/>
    <s v="01/01/2025"/>
    <s v="31/12/2025"/>
    <n v="0"/>
    <n v="0"/>
    <n v="0"/>
    <n v="318"/>
    <n v="1"/>
    <x v="0"/>
    <n v="2"/>
    <x v="1"/>
    <s v="AÇÃO 1: CONSOLIDAÇÃO DA INSERÇÃO DA EXTENSÃO UNIVERSITÁRIA NOS CURRÍCULOS DE GRADUAÇÃO DA UFJF"/>
    <s v="Criar um Fórum Permanente de acompanhamento das atividades curriculares de Extensão congregando as Comissões de Acompanhamento das Atividades Curriculares (CAEX) de cada unidade acadêmica da UFJF."/>
  </r>
  <r>
    <n v="2246"/>
    <x v="10"/>
    <n v="321"/>
    <s v="Criar um Fórum Permanente de acompanhamento das atividades curriculares de Extensão congregando as Comissões de Acompanhamento das Atividades Curriculares (CAEX) de cada unidade acadêmica da UFJF."/>
    <x v="0"/>
    <s v="Normal"/>
    <x v="4"/>
    <s v="29/01/2024 07:38 h"/>
    <s v="01/01/2026"/>
    <s v="31/12/2026"/>
    <n v="0"/>
    <n v="0"/>
    <n v="0"/>
    <n v="318"/>
    <n v="1"/>
    <x v="0"/>
    <n v="2"/>
    <x v="1"/>
    <s v="AÇÃO 1: CONSOLIDAÇÃO DA INSERÇÃO DA EXTENSÃO UNIVERSITÁRIA NOS CURRÍCULOS DE GRADUAÇÃO DA UFJF"/>
    <s v="Criar um Fórum Permanente de acompanhamento das atividades curriculares de Extensão congregando as Comissões de Acompanhamento das Atividades Curriculares (CAEX) de cada unidade acadêmica da UFJF."/>
  </r>
  <r>
    <n v="2247"/>
    <x v="10"/>
    <n v="323"/>
    <s v="Ampliação das bolsas de extensão e apoio financeiro e material para o desenvolvimento de ações de extensão."/>
    <x v="0"/>
    <s v="Urgente"/>
    <x v="0"/>
    <s v="30/01/2024 18:10 h"/>
    <s v="01/01/2022"/>
    <s v="30/06/2022"/>
    <n v="0"/>
    <n v="0"/>
    <n v="0"/>
    <n v="318"/>
    <n v="1"/>
    <x v="0"/>
    <n v="3"/>
    <x v="2"/>
    <s v="AÇÃO 1: CONSOLIDAÇÃO DA INSERÇÃO DA EXTENSÃO UNIVERSITÁRIA NOS CURRÍCULOS DE GRADUAÇÃO DA UFJF"/>
    <s v="Ampliação das bolsas de extensão e apoio financeiro e material para o desenvolvimento de ações de extensão."/>
  </r>
  <r>
    <n v="2248"/>
    <x v="10"/>
    <n v="325"/>
    <s v="Criação de normativas internas de valorização da atividade de extensão, equiparando-a com as atividades de ensino e pesquisa, com valorização isonômica da extensão com as atividades de ensino e pesquisa nos planos individuais de trabalho (PIT) e"/>
    <x v="1"/>
    <s v="Normal"/>
    <x v="0"/>
    <s v="29/01/2024 07:40 h"/>
    <s v="01/01/2022"/>
    <s v="31/12/2022"/>
    <n v="10"/>
    <n v="0.1"/>
    <n v="1"/>
    <n v="318"/>
    <n v="1"/>
    <x v="0"/>
    <n v="4"/>
    <x v="3"/>
    <s v="AÇÃO 1: CONSOLIDAÇÃO DA INSERÇÃO DA EXTENSÃO UNIVERSITÁRIA NOS CURRÍCULOS DE GRADUAÇÃO DA UFJF"/>
    <s v="Criação de normativas internas de valorização da atividade de extensão, equiparando-a com as atividades de ensino e pesquisa, com valorização isonômica da extensão com as atividades de ensino e pesquisa nos planos individuais de trabalho (PIT) e"/>
  </r>
  <r>
    <n v="2249"/>
    <x v="10"/>
    <n v="325"/>
    <s v="Criação de normativas internas de valorização da atividade de extensão, equiparando-a com as atividades de ensino e pesquisa, com valorização isonômica da extensão com as atividades de ensino e pesquisa nos planos individuais de trabalho (PIT) e"/>
    <x v="1"/>
    <s v="Normal"/>
    <x v="1"/>
    <s v="30/01/2024 18:08 h"/>
    <s v="01/01/2023"/>
    <s v="31/12/2023"/>
    <n v="20"/>
    <n v="0.2"/>
    <n v="1"/>
    <n v="318"/>
    <n v="1"/>
    <x v="0"/>
    <n v="4"/>
    <x v="3"/>
    <s v="AÇÃO 1: CONSOLIDAÇÃO DA INSERÇÃO DA EXTENSÃO UNIVERSITÁRIA NOS CURRÍCULOS DE GRADUAÇÃO DA UFJF"/>
    <s v="Criação de normativas internas de valorização da atividade de extensão, equiparando-a com as atividades de ensino e pesquisa, com valorização isonômica da extensão com as atividades de ensino e pesquisa nos planos individuais de trabalho (PIT) e"/>
  </r>
  <r>
    <n v="2250"/>
    <x v="10"/>
    <n v="325"/>
    <s v="Criação de normativas internas de valorização da atividade de extensão, equiparando-a com as atividades de ensino e pesquisa, com valorização isonômica da extensão com as atividades de ensino e pesquisa nos planos individuais de trabalho (PIT) e"/>
    <x v="1"/>
    <s v="Normal"/>
    <x v="2"/>
    <s v="30/01/2024 18:09 h"/>
    <s v="01/01/2024"/>
    <s v="31/12/2024"/>
    <n v="50"/>
    <n v="0.5"/>
    <n v="1"/>
    <n v="318"/>
    <n v="1"/>
    <x v="0"/>
    <n v="4"/>
    <x v="3"/>
    <s v="AÇÃO 1: CONSOLIDAÇÃO DA INSERÇÃO DA EXTENSÃO UNIVERSITÁRIA NOS CURRÍCULOS DE GRADUAÇÃO DA UFJF"/>
    <s v="Criação de normativas internas de valorização da atividade de extensão, equiparando-a com as atividades de ensino e pesquisa, com valorização isonômica da extensão com as atividades de ensino e pesquisa nos planos individuais de trabalho (PIT) e"/>
  </r>
  <r>
    <n v="2251"/>
    <x v="10"/>
    <n v="325"/>
    <s v="Criação de normativas internas de valorização da atividade de extensão, equiparando-a com as atividades de ensino e pesquisa, com valorização isonômica da extensão com as atividades de ensino e pesquisa nos planos individuais de trabalho (PIT) e"/>
    <x v="0"/>
    <s v="Normal"/>
    <x v="3"/>
    <s v="16/01/2024 11:03 h"/>
    <s v="01/01/2025"/>
    <s v="31/12/2025"/>
    <n v="0"/>
    <n v="0"/>
    <n v="0"/>
    <n v="318"/>
    <n v="1"/>
    <x v="0"/>
    <n v="4"/>
    <x v="3"/>
    <s v="AÇÃO 1: CONSOLIDAÇÃO DA INSERÇÃO DA EXTENSÃO UNIVERSITÁRIA NOS CURRÍCULOS DE GRADUAÇÃO DA UFJF"/>
    <s v="Criação de normativas internas de valorização da atividade de extensão, equiparando-a com as atividades de ensino e pesquisa, com valorização isonômica da extensão com as atividades de ensino e pesquisa nos planos individuais de trabalho (PIT) e"/>
  </r>
  <r>
    <n v="2252"/>
    <x v="10"/>
    <n v="325"/>
    <s v="Criação de normativas internas de valorização da atividade de extensão, equiparando-a com as atividades de ensino e pesquisa, com valorização isonômica da extensão com as atividades de ensino e pesquisa nos planos individuais de trabalho (PIT) e"/>
    <x v="0"/>
    <s v="Normal"/>
    <x v="4"/>
    <s v="16/01/2024 11:04 h"/>
    <s v="01/01/2026"/>
    <s v="31/12/2026"/>
    <n v="0"/>
    <n v="0"/>
    <n v="0"/>
    <n v="318"/>
    <n v="1"/>
    <x v="0"/>
    <n v="4"/>
    <x v="3"/>
    <s v="AÇÃO 1: CONSOLIDAÇÃO DA INSERÇÃO DA EXTENSÃO UNIVERSITÁRIA NOS CURRÍCULOS DE GRADUAÇÃO DA UFJF"/>
    <s v="Criação de normativas internas de valorização da atividade de extensão, equiparando-a com as atividades de ensino e pesquisa, com valorização isonômica da extensão com as atividades de ensino e pesquisa nos planos individuais de trabalho (PIT) e"/>
  </r>
  <r>
    <n v="2253"/>
    <x v="10"/>
    <n v="327"/>
    <s v="Implementar funcionalidades que permitam o registro das ACEs no SIGA/UFJF."/>
    <x v="1"/>
    <s v="Alta"/>
    <x v="0"/>
    <s v="16/01/2024 11:08 h"/>
    <s v="01/01/2022"/>
    <s v="31/12/2022"/>
    <n v="20"/>
    <n v="0.2"/>
    <n v="1"/>
    <n v="318"/>
    <n v="1"/>
    <x v="0"/>
    <n v="5"/>
    <x v="4"/>
    <s v="AÇÃO 1: CONSOLIDAÇÃO DA INSERÇÃO DA EXTENSÃO UNIVERSITÁRIA NOS CURRÍCULOS DE GRADUAÇÃO DA UFJF"/>
    <s v="Implementar funcionalidades que permitam o registro das ACEs no SIGA/UFJF."/>
  </r>
  <r>
    <n v="2254"/>
    <x v="10"/>
    <n v="327"/>
    <s v="Implementar funcionalidades que permitam o registro das ACEs no SIGA/UFJF."/>
    <x v="2"/>
    <s v="Urgente"/>
    <x v="1"/>
    <s v="16/01/2024 11:10 h"/>
    <s v="01/01/2023"/>
    <s v="31/12/2023"/>
    <n v="100"/>
    <n v="1"/>
    <n v="1"/>
    <n v="318"/>
    <n v="1"/>
    <x v="0"/>
    <n v="5"/>
    <x v="4"/>
    <s v="AÇÃO 1: CONSOLIDAÇÃO DA INSERÇÃO DA EXTENSÃO UNIVERSITÁRIA NOS CURRÍCULOS DE GRADUAÇÃO DA UFJF"/>
    <s v="Implementar funcionalidades que permitam o registro das ACEs no SIGA/UFJF."/>
  </r>
  <r>
    <n v="2255"/>
    <x v="10"/>
    <n v="327"/>
    <s v="Implementar funcionalidades que permitam o registro das ACEs no SIGA/UFJF."/>
    <x v="2"/>
    <s v="Normal"/>
    <x v="2"/>
    <s v="16/01/2024 11:11 h"/>
    <s v="01/01/2024"/>
    <s v="31/12/2024"/>
    <n v="100"/>
    <n v="1"/>
    <n v="1"/>
    <n v="318"/>
    <n v="1"/>
    <x v="0"/>
    <n v="5"/>
    <x v="4"/>
    <s v="AÇÃO 1: CONSOLIDAÇÃO DA INSERÇÃO DA EXTENSÃO UNIVERSITÁRIA NOS CURRÍCULOS DE GRADUAÇÃO DA UFJF"/>
    <s v="Implementar funcionalidades que permitam o registro das ACEs no SIGA/UFJF."/>
  </r>
  <r>
    <n v="2256"/>
    <x v="10"/>
    <n v="327"/>
    <s v="Implementar funcionalidades que permitam o registro das ACEs no SIGA/UFJF."/>
    <x v="0"/>
    <s v="Normal"/>
    <x v="3"/>
    <s v="29/01/2024 07:42 h"/>
    <s v="01/01/2025"/>
    <s v="31/12/2025"/>
    <n v="0"/>
    <n v="0"/>
    <n v="0"/>
    <n v="318"/>
    <n v="1"/>
    <x v="0"/>
    <n v="5"/>
    <x v="4"/>
    <s v="AÇÃO 1: CONSOLIDAÇÃO DA INSERÇÃO DA EXTENSÃO UNIVERSITÁRIA NOS CURRÍCULOS DE GRADUAÇÃO DA UFJF"/>
    <s v="Implementar funcionalidades que permitam o registro das ACEs no SIGA/UFJF."/>
  </r>
  <r>
    <n v="2257"/>
    <x v="10"/>
    <n v="327"/>
    <s v="Implementar funcionalidades que permitam o registro das ACEs no SIGA/UFJF."/>
    <x v="0"/>
    <s v="Normal"/>
    <x v="4"/>
    <s v="29/01/2024 07:42 h"/>
    <s v="01/01/2026"/>
    <s v="31/12/2026"/>
    <n v="0"/>
    <n v="0"/>
    <n v="0"/>
    <n v="318"/>
    <n v="1"/>
    <x v="0"/>
    <n v="5"/>
    <x v="4"/>
    <s v="AÇÃO 1: CONSOLIDAÇÃO DA INSERÇÃO DA EXTENSÃO UNIVERSITÁRIA NOS CURRÍCULOS DE GRADUAÇÃO DA UFJF"/>
    <s v="Implementar funcionalidades que permitam o registro das ACEs no SIGA/UFJF."/>
  </r>
  <r>
    <n v="2258"/>
    <x v="10"/>
    <n v="330"/>
    <s v="Consolidar o Fórum Popular de Extensão e criar o Fórum de Gestores Públicos, nos campi de Juiz de Fora e Governador Valadares, com vistas à construção de banco de demandas para realização de ações extensionistas."/>
    <x v="1"/>
    <s v="Alta"/>
    <x v="0"/>
    <s v="16/01/2024 11:44 h"/>
    <s v="01/01/2022"/>
    <s v="31/12/2022"/>
    <n v="20"/>
    <n v="0.2"/>
    <n v="1"/>
    <n v="329"/>
    <n v="2"/>
    <x v="1"/>
    <n v="1"/>
    <x v="0"/>
    <s v="AÇÃO 2: AMPLIAÇÃO DA RELAÇÃO INTERINSTITUCIONAL DA UFJF COM DIFERENTES SETORES DA SOCIEDADE CIVIL E GESTORES DA ADMINISTRAÇÃO PÚBLICA MUNICIPAL E ESTADUAL"/>
    <s v="Consolidar o Fórum Popular de Extensão e criar o Fórum de Gestores Públicos, nos campi de Juiz de Fora e Governador Valadares, com vistas à construção de banco de demandas para realização de ações extensionistas."/>
  </r>
  <r>
    <n v="2259"/>
    <x v="10"/>
    <n v="330"/>
    <s v="Consolidar o Fórum Popular de Extensão e criar o Fórum de Gestores Públicos, nos campi de Juiz de Fora e Governador Valadares, com vistas à construção de banco de demandas para realização de ações extensionistas."/>
    <x v="2"/>
    <s v="Normal"/>
    <x v="1"/>
    <s v="16/01/2024 11:47 h"/>
    <s v="01/01/2023"/>
    <s v="31/12/2023"/>
    <n v="100"/>
    <n v="1"/>
    <n v="1"/>
    <n v="329"/>
    <n v="2"/>
    <x v="1"/>
    <n v="1"/>
    <x v="0"/>
    <s v="AÇÃO 2: AMPLIAÇÃO DA RELAÇÃO INTERINSTITUCIONAL DA UFJF COM DIFERENTES SETORES DA SOCIEDADE CIVIL E GESTORES DA ADMINISTRAÇÃO PÚBLICA MUNICIPAL E ESTADUAL"/>
    <s v="Consolidar o Fórum Popular de Extensão e criar o Fórum de Gestores Públicos, nos campi de Juiz de Fora e Governador Valadares, com vistas à construção de banco de demandas para realização de ações extensionistas."/>
  </r>
  <r>
    <n v="2260"/>
    <x v="10"/>
    <n v="330"/>
    <s v="Consolidar o Fórum Popular de Extensão e criar o Fórum de Gestores Públicos, nos campi de Juiz de Fora e Governador Valadares, com vistas à construção de banco de demandas para realização de ações extensionistas."/>
    <x v="2"/>
    <s v="Alta"/>
    <x v="2"/>
    <s v="16/01/2024 11:49 h"/>
    <s v="01/01/2024"/>
    <s v="31/12/2024"/>
    <n v="100"/>
    <n v="1"/>
    <n v="1"/>
    <n v="329"/>
    <n v="2"/>
    <x v="1"/>
    <n v="1"/>
    <x v="0"/>
    <s v="AÇÃO 2: AMPLIAÇÃO DA RELAÇÃO INTERINSTITUCIONAL DA UFJF COM DIFERENTES SETORES DA SOCIEDADE CIVIL E GESTORES DA ADMINISTRAÇÃO PÚBLICA MUNICIPAL E ESTADUAL"/>
    <s v="Consolidar o Fórum Popular de Extensão e criar o Fórum de Gestores Públicos, nos campi de Juiz de Fora e Governador Valadares, com vistas à construção de banco de demandas para realização de ações extensionistas."/>
  </r>
  <r>
    <n v="2261"/>
    <x v="10"/>
    <n v="330"/>
    <s v="Consolidar o Fórum Popular de Extensão e criar o Fórum de Gestores Públicos, nos campi de Juiz de Fora e Governador Valadares, com vistas à construção de banco de demandas para realização de ações extensionistas."/>
    <x v="0"/>
    <s v="Alta"/>
    <x v="3"/>
    <s v="29/01/2024 07:50 h"/>
    <s v="01/01/2025"/>
    <s v="31/12/2025"/>
    <n v="0"/>
    <n v="0"/>
    <n v="0"/>
    <n v="329"/>
    <n v="2"/>
    <x v="1"/>
    <n v="1"/>
    <x v="0"/>
    <s v="AÇÃO 2: AMPLIAÇÃO DA RELAÇÃO INTERINSTITUCIONAL DA UFJF COM DIFERENTES SETORES DA SOCIEDADE CIVIL E GESTORES DA ADMINISTRAÇÃO PÚBLICA MUNICIPAL E ESTADUAL"/>
    <s v="Consolidar o Fórum Popular de Extensão e criar o Fórum de Gestores Públicos, nos campi de Juiz de Fora e Governador Valadares, com vistas à construção de banco de demandas para realização de ações extensionistas."/>
  </r>
  <r>
    <n v="2262"/>
    <x v="10"/>
    <n v="330"/>
    <s v="Consolidar o Fórum Popular de Extensão e criar o Fórum de Gestores Públicos, nos campi de Juiz de Fora e Governador Valadares, com vistas à construção de banco de demandas para realização de ações extensionistas."/>
    <x v="0"/>
    <s v="Normal"/>
    <x v="4"/>
    <s v="29/01/2024 07:50 h"/>
    <s v="01/01/2026"/>
    <s v="31/12/2026"/>
    <n v="0"/>
    <n v="0"/>
    <n v="0"/>
    <n v="329"/>
    <n v="2"/>
    <x v="1"/>
    <n v="1"/>
    <x v="0"/>
    <s v="AÇÃO 2: AMPLIAÇÃO DA RELAÇÃO INTERINSTITUCIONAL DA UFJF COM DIFERENTES SETORES DA SOCIEDADE CIVIL E GESTORES DA ADMINISTRAÇÃO PÚBLICA MUNICIPAL E ESTADUAL"/>
    <s v="Consolidar o Fórum Popular de Extensão e criar o Fórum de Gestores Públicos, nos campi de Juiz de Fora e Governador Valadares, com vistas à construção de banco de demandas para realização de ações extensionistas."/>
  </r>
  <r>
    <n v="2263"/>
    <x v="10"/>
    <n v="332"/>
    <s v="Ampliar a interlocução com coletivos e movimentos sociais com atividades voltadas para igualdade étnico-racial, diversidade sexual, igualdade de gênero e pessoas com deficiência com vistas ao levantamento de demandas possíveis de atendimento pelas a"/>
    <x v="2"/>
    <s v="Normal"/>
    <x v="0"/>
    <s v="25/01/2024 11:03 h"/>
    <s v="01/01/2022"/>
    <s v="31/12/2022"/>
    <n v="100"/>
    <n v="1"/>
    <n v="1"/>
    <n v="329"/>
    <n v="2"/>
    <x v="1"/>
    <n v="2"/>
    <x v="1"/>
    <s v="AÇÃO 2: AMPLIAÇÃO DA RELAÇÃO INTERINSTITUCIONAL DA UFJF COM DIFERENTES SETORES DA SOCIEDADE CIVIL E GESTORES DA ADMINISTRAÇÃO PÚBLICA MUNICIPAL E ESTADUAL"/>
    <s v="Ampliar a interlocução com coletivos e movimentos sociais com atividades voltadas para igualdade étnico-racial, diversidade sexual, igualdade de gênero e pessoas com deficiência com vistas ao levantamento de demandas possíveis de atendimento pelas a"/>
  </r>
  <r>
    <n v="2264"/>
    <x v="10"/>
    <n v="332"/>
    <s v="Ampliar a interlocução com coletivos e movimentos sociais com atividades voltadas para igualdade étnico-racial, diversidade sexual, igualdade de gênero e pessoas com deficiência com vistas ao levantamento de demandas possíveis de atendimento pelas a"/>
    <x v="2"/>
    <s v="Normal"/>
    <x v="1"/>
    <s v="25/01/2024 11:03 h"/>
    <s v="01/01/2023"/>
    <s v="31/12/2023"/>
    <n v="100"/>
    <n v="1"/>
    <n v="1"/>
    <n v="329"/>
    <n v="2"/>
    <x v="1"/>
    <n v="2"/>
    <x v="1"/>
    <s v="AÇÃO 2: AMPLIAÇÃO DA RELAÇÃO INTERINSTITUCIONAL DA UFJF COM DIFERENTES SETORES DA SOCIEDADE CIVIL E GESTORES DA ADMINISTRAÇÃO PÚBLICA MUNICIPAL E ESTADUAL"/>
    <s v="Ampliar a interlocução com coletivos e movimentos sociais com atividades voltadas para igualdade étnico-racial, diversidade sexual, igualdade de gênero e pessoas com deficiência com vistas ao levantamento de demandas possíveis de atendimento pelas a"/>
  </r>
  <r>
    <n v="2265"/>
    <x v="10"/>
    <n v="332"/>
    <s v="Ampliar a interlocução com coletivos e movimentos sociais com atividades voltadas para igualdade étnico-racial, diversidade sexual, igualdade de gênero e pessoas com deficiência com vistas ao levantamento de demandas possíveis de atendimento pelas a"/>
    <x v="2"/>
    <s v="Normal"/>
    <x v="2"/>
    <s v="25/01/2024 11:04 h"/>
    <s v="01/01/2024"/>
    <s v="31/12/2024"/>
    <n v="100"/>
    <n v="1"/>
    <n v="1"/>
    <n v="329"/>
    <n v="2"/>
    <x v="1"/>
    <n v="2"/>
    <x v="1"/>
    <s v="AÇÃO 2: AMPLIAÇÃO DA RELAÇÃO INTERINSTITUCIONAL DA UFJF COM DIFERENTES SETORES DA SOCIEDADE CIVIL E GESTORES DA ADMINISTRAÇÃO PÚBLICA MUNICIPAL E ESTADUAL"/>
    <s v="Ampliar a interlocução com coletivos e movimentos sociais com atividades voltadas para igualdade étnico-racial, diversidade sexual, igualdade de gênero e pessoas com deficiência com vistas ao levantamento de demandas possíveis de atendimento pelas a"/>
  </r>
  <r>
    <n v="2266"/>
    <x v="10"/>
    <n v="332"/>
    <s v="Ampliar a interlocução com coletivos e movimentos sociais com atividades voltadas para igualdade étnico-racial, diversidade sexual, igualdade de gênero e pessoas com deficiência com vistas ao levantamento de demandas possíveis de atendimento pelas a"/>
    <x v="0"/>
    <s v="Normal"/>
    <x v="3"/>
    <s v="25/01/2024 11:04 h"/>
    <s v="01/01/2025"/>
    <s v="31/12/2025"/>
    <n v="0"/>
    <n v="0"/>
    <n v="0"/>
    <n v="329"/>
    <n v="2"/>
    <x v="1"/>
    <n v="2"/>
    <x v="1"/>
    <s v="AÇÃO 2: AMPLIAÇÃO DA RELAÇÃO INTERINSTITUCIONAL DA UFJF COM DIFERENTES SETORES DA SOCIEDADE CIVIL E GESTORES DA ADMINISTRAÇÃO PÚBLICA MUNICIPAL E ESTADUAL"/>
    <s v="Ampliar a interlocução com coletivos e movimentos sociais com atividades voltadas para igualdade étnico-racial, diversidade sexual, igualdade de gênero e pessoas com deficiência com vistas ao levantamento de demandas possíveis de atendimento pelas a"/>
  </r>
  <r>
    <n v="2267"/>
    <x v="10"/>
    <n v="332"/>
    <s v="Ampliar a interlocução com coletivos e movimentos sociais com atividades voltadas para igualdade étnico-racial, diversidade sexual, igualdade de gênero e pessoas com deficiência com vistas ao levantamento de demandas possíveis de atendimento pelas a"/>
    <x v="0"/>
    <s v="Normal"/>
    <x v="4"/>
    <s v="25/01/2024 11:05 h"/>
    <s v="01/01/2026"/>
    <s v="31/12/2026"/>
    <n v="0"/>
    <n v="0"/>
    <n v="0"/>
    <n v="329"/>
    <n v="2"/>
    <x v="1"/>
    <n v="2"/>
    <x v="1"/>
    <s v="AÇÃO 2: AMPLIAÇÃO DA RELAÇÃO INTERINSTITUCIONAL DA UFJF COM DIFERENTES SETORES DA SOCIEDADE CIVIL E GESTORES DA ADMINISTRAÇÃO PÚBLICA MUNICIPAL E ESTADUAL"/>
    <s v="Ampliar a interlocução com coletivos e movimentos sociais com atividades voltadas para igualdade étnico-racial, diversidade sexual, igualdade de gênero e pessoas com deficiência com vistas ao levantamento de demandas possíveis de atendimento pelas a"/>
  </r>
  <r>
    <n v="2268"/>
    <x v="10"/>
    <n v="334"/>
    <s v="Estabelecer editais de projetos/programas com temáticas pertinentes às questões de igualdade étnico-racial, diversidade sexual, igualdade de gênero e pessoas com deficiência com estabelecimento de cotas para bolsistas."/>
    <x v="0"/>
    <s v="Urgente"/>
    <x v="0"/>
    <s v="30/01/2024 18:14 h"/>
    <s v="01/01/2022"/>
    <s v="31/12/2022"/>
    <n v="0"/>
    <n v="0"/>
    <n v="0"/>
    <n v="329"/>
    <n v="2"/>
    <x v="1"/>
    <n v="3"/>
    <x v="2"/>
    <s v="AÇÃO 2: AMPLIAÇÃO DA RELAÇÃO INTERINSTITUCIONAL DA UFJF COM DIFERENTES SETORES DA SOCIEDADE CIVIL E GESTORES DA ADMINISTRAÇÃO PÚBLICA MUNICIPAL E ESTADUAL"/>
    <s v="Estabelecer editais de projetos/programas com temáticas pertinentes às questões de igualdade étnico-racial, diversidade sexual, igualdade de gênero e pessoas com deficiência com estabelecimento de cotas para bolsistas."/>
  </r>
  <r>
    <n v="2269"/>
    <x v="10"/>
    <n v="334"/>
    <s v="Estabelecer editais de projetos/programas com temáticas pertinentes às questões de igualdade étnico-racial, diversidade sexual, igualdade de gênero e pessoas com deficiência com estabelecimento de cotas para bolsistas."/>
    <x v="0"/>
    <s v="Urgente"/>
    <x v="1"/>
    <s v="30/01/2024 18:14 h"/>
    <s v="01/01/2023"/>
    <s v="31/12/2023"/>
    <n v="0"/>
    <n v="0"/>
    <n v="0"/>
    <n v="329"/>
    <n v="2"/>
    <x v="1"/>
    <n v="3"/>
    <x v="2"/>
    <s v="AÇÃO 2: AMPLIAÇÃO DA RELAÇÃO INTERINSTITUCIONAL DA UFJF COM DIFERENTES SETORES DA SOCIEDADE CIVIL E GESTORES DA ADMINISTRAÇÃO PÚBLICA MUNICIPAL E ESTADUAL"/>
    <s v="Estabelecer editais de projetos/programas com temáticas pertinentes às questões de igualdade étnico-racial, diversidade sexual, igualdade de gênero e pessoas com deficiência com estabelecimento de cotas para bolsistas."/>
  </r>
  <r>
    <n v="2270"/>
    <x v="10"/>
    <n v="334"/>
    <s v="Estabelecer editais de projetos/programas com temáticas pertinentes às questões de igualdade étnico-racial, diversidade sexual, igualdade de gênero e pessoas com deficiência com estabelecimento de cotas para bolsistas."/>
    <x v="0"/>
    <s v="Urgente"/>
    <x v="2"/>
    <s v="25/01/2024 11:10 h"/>
    <s v="01/01/2024"/>
    <s v="31/12/2024"/>
    <n v="0"/>
    <n v="0"/>
    <n v="0"/>
    <n v="329"/>
    <n v="2"/>
    <x v="1"/>
    <n v="3"/>
    <x v="2"/>
    <s v="AÇÃO 2: AMPLIAÇÃO DA RELAÇÃO INTERINSTITUCIONAL DA UFJF COM DIFERENTES SETORES DA SOCIEDADE CIVIL E GESTORES DA ADMINISTRAÇÃO PÚBLICA MUNICIPAL E ESTADUAL"/>
    <s v="Estabelecer editais de projetos/programas com temáticas pertinentes às questões de igualdade étnico-racial, diversidade sexual, igualdade de gênero e pessoas com deficiência com estabelecimento de cotas para bolsistas."/>
  </r>
  <r>
    <n v="2271"/>
    <x v="10"/>
    <n v="334"/>
    <s v="Estabelecer editais de projetos/programas com temáticas pertinentes às questões de igualdade étnico-racial, diversidade sexual, igualdade de gênero e pessoas com deficiência com estabelecimento de cotas para bolsistas."/>
    <x v="0"/>
    <s v="Urgente"/>
    <x v="3"/>
    <s v="25/01/2024 11:12 h"/>
    <s v="01/01/2025"/>
    <s v="31/12/2025"/>
    <n v="0"/>
    <n v="0"/>
    <n v="0"/>
    <n v="329"/>
    <n v="2"/>
    <x v="1"/>
    <n v="3"/>
    <x v="2"/>
    <s v="AÇÃO 2: AMPLIAÇÃO DA RELAÇÃO INTERINSTITUCIONAL DA UFJF COM DIFERENTES SETORES DA SOCIEDADE CIVIL E GESTORES DA ADMINISTRAÇÃO PÚBLICA MUNICIPAL E ESTADUAL"/>
    <s v="Estabelecer editais de projetos/programas com temáticas pertinentes às questões de igualdade étnico-racial, diversidade sexual, igualdade de gênero e pessoas com deficiência com estabelecimento de cotas para bolsistas."/>
  </r>
  <r>
    <n v="2272"/>
    <x v="10"/>
    <n v="334"/>
    <s v="Estabelecer editais de projetos/programas com temáticas pertinentes às questões de igualdade étnico-racial, diversidade sexual, igualdade de gênero e pessoas com deficiência com estabelecimento de cotas para bolsistas."/>
    <x v="0"/>
    <s v="Urgente"/>
    <x v="4"/>
    <s v="25/01/2024 11:12 h"/>
    <s v="01/01/2026"/>
    <s v="31/12/2026"/>
    <n v="0"/>
    <n v="0"/>
    <n v="0"/>
    <n v="329"/>
    <n v="2"/>
    <x v="1"/>
    <n v="3"/>
    <x v="2"/>
    <s v="AÇÃO 2: AMPLIAÇÃO DA RELAÇÃO INTERINSTITUCIONAL DA UFJF COM DIFERENTES SETORES DA SOCIEDADE CIVIL E GESTORES DA ADMINISTRAÇÃO PÚBLICA MUNICIPAL E ESTADUAL"/>
    <s v="Estabelecer editais de projetos/programas com temáticas pertinentes às questões de igualdade étnico-racial, diversidade sexual, igualdade de gênero e pessoas com deficiência com estabelecimento de cotas para bolsistas."/>
  </r>
  <r>
    <n v="2273"/>
    <x v="10"/>
    <n v="336"/>
    <s v="Aperfeiçoar o processo de instrumentalização das parcerias com o poder público, em nível municipal e estadual, e com diferentes setores da sociedade civil organizada por meio de termos de cooperação e convênios firmados com a universidade"/>
    <x v="2"/>
    <s v="Normal"/>
    <x v="0"/>
    <s v="25/01/2024 11:37 h"/>
    <s v="01/01/2022"/>
    <s v="31/12/2022"/>
    <n v="100"/>
    <n v="1"/>
    <n v="1"/>
    <n v="329"/>
    <n v="2"/>
    <x v="1"/>
    <n v="4"/>
    <x v="3"/>
    <s v="AÇÃO 2: AMPLIAÇÃO DA RELAÇÃO INTERINSTITUCIONAL DA UFJF COM DIFERENTES SETORES DA SOCIEDADE CIVIL E GESTORES DA ADMINISTRAÇÃO PÚBLICA MUNICIPAL E ESTADUAL"/>
    <s v="Aperfeiçoar o processo de instrumentalização das parcerias com o poder público, em nível municipal e estadual, e com diferentes setores da sociedade civil organizada por meio de termos de cooperação e convênios firmados com a universidade"/>
  </r>
  <r>
    <n v="2274"/>
    <x v="10"/>
    <n v="336"/>
    <s v="Aperfeiçoar o processo de instrumentalização das parcerias com o poder público, em nível municipal e estadual, e com diferentes setores da sociedade civil organizada por meio de termos de cooperação e convênios firmados com a universidade"/>
    <x v="2"/>
    <s v="Normal"/>
    <x v="1"/>
    <s v="25/01/2024 11:37 h"/>
    <s v="01/01/2023"/>
    <s v="31/12/2023"/>
    <n v="100"/>
    <n v="1"/>
    <n v="1"/>
    <n v="329"/>
    <n v="2"/>
    <x v="1"/>
    <n v="4"/>
    <x v="3"/>
    <s v="AÇÃO 2: AMPLIAÇÃO DA RELAÇÃO INTERINSTITUCIONAL DA UFJF COM DIFERENTES SETORES DA SOCIEDADE CIVIL E GESTORES DA ADMINISTRAÇÃO PÚBLICA MUNICIPAL E ESTADUAL"/>
    <s v="Aperfeiçoar o processo de instrumentalização das parcerias com o poder público, em nível municipal e estadual, e com diferentes setores da sociedade civil organizada por meio de termos de cooperação e convênios firmados com a universidade"/>
  </r>
  <r>
    <n v="2275"/>
    <x v="10"/>
    <n v="336"/>
    <s v="Aperfeiçoar o processo de instrumentalização das parcerias com o poder público, em nível municipal e estadual, e com diferentes setores da sociedade civil organizada por meio de termos de cooperação e convênios firmados com a universidade"/>
    <x v="2"/>
    <s v="Normal"/>
    <x v="2"/>
    <s v="30/01/2024 18:15 h"/>
    <s v="01/01/2024"/>
    <s v="31/12/2024"/>
    <n v="100"/>
    <n v="1"/>
    <n v="1"/>
    <n v="329"/>
    <n v="2"/>
    <x v="1"/>
    <n v="4"/>
    <x v="3"/>
    <s v="AÇÃO 2: AMPLIAÇÃO DA RELAÇÃO INTERINSTITUCIONAL DA UFJF COM DIFERENTES SETORES DA SOCIEDADE CIVIL E GESTORES DA ADMINISTRAÇÃO PÚBLICA MUNICIPAL E ESTADUAL"/>
    <s v="Aperfeiçoar o processo de instrumentalização das parcerias com o poder público, em nível municipal e estadual, e com diferentes setores da sociedade civil organizada por meio de termos de cooperação e convênios firmados com a universidade"/>
  </r>
  <r>
    <n v="2276"/>
    <x v="10"/>
    <n v="336"/>
    <s v="Aperfeiçoar o processo de instrumentalização das parcerias com o poder público, em nível municipal e estadual, e com diferentes setores da sociedade civil organizada por meio de termos de cooperação e convênios firmados com a universidade"/>
    <x v="0"/>
    <s v="Normal"/>
    <x v="3"/>
    <s v="25/01/2024 11:40 h"/>
    <s v="01/01/2025"/>
    <s v="31/12/2025"/>
    <n v="0"/>
    <n v="0"/>
    <n v="0"/>
    <n v="329"/>
    <n v="2"/>
    <x v="1"/>
    <n v="4"/>
    <x v="3"/>
    <s v="AÇÃO 2: AMPLIAÇÃO DA RELAÇÃO INTERINSTITUCIONAL DA UFJF COM DIFERENTES SETORES DA SOCIEDADE CIVIL E GESTORES DA ADMINISTRAÇÃO PÚBLICA MUNICIPAL E ESTADUAL"/>
    <s v="Aperfeiçoar o processo de instrumentalização das parcerias com o poder público, em nível municipal e estadual, e com diferentes setores da sociedade civil organizada por meio de termos de cooperação e convênios firmados com a universidade"/>
  </r>
  <r>
    <n v="2277"/>
    <x v="10"/>
    <n v="336"/>
    <s v="Aperfeiçoar o processo de instrumentalização das parcerias com o poder público, em nível municipal e estadual, e com diferentes setores da sociedade civil organizada por meio de termos de cooperação e convênios firmados com a universidade"/>
    <x v="0"/>
    <s v="Normal"/>
    <x v="4"/>
    <s v="25/01/2024 11:40 h"/>
    <s v="01/01/2026"/>
    <s v="31/12/2026"/>
    <n v="0"/>
    <n v="0"/>
    <n v="0"/>
    <n v="329"/>
    <n v="2"/>
    <x v="1"/>
    <n v="4"/>
    <x v="3"/>
    <s v="AÇÃO 2: AMPLIAÇÃO DA RELAÇÃO INTERINSTITUCIONAL DA UFJF COM DIFERENTES SETORES DA SOCIEDADE CIVIL E GESTORES DA ADMINISTRAÇÃO PÚBLICA MUNICIPAL E ESTADUAL"/>
    <s v="Aperfeiçoar o processo de instrumentalização das parcerias com o poder público, em nível municipal e estadual, e com diferentes setores da sociedade civil organizada por meio de termos de cooperação e convênios firmados com a universidade"/>
  </r>
  <r>
    <n v="2278"/>
    <x v="10"/>
    <n v="340"/>
    <s v="Oferecer cursos de formação continuada aos professores"/>
    <x v="0"/>
    <s v="Normal"/>
    <x v="0"/>
    <s v="29/01/2024 07:57 h"/>
    <s v="01/01/2022"/>
    <s v="31/12/2022"/>
    <n v="0"/>
    <n v="0"/>
    <n v="0"/>
    <n v="339"/>
    <n v="3"/>
    <x v="2"/>
    <n v="1"/>
    <x v="0"/>
    <s v="AÇÃO 3: FORTALECIMENTO DOS EQUIPAMENTOS DE EXTENSÃO (CENTRO DE CIÊNCIAS, JARDIM BOTÂNICO E INCUBADORA TECNOLÓGICA DE COOPERATIVAS POPULARES) E AMPLIAÇÃO DAS AÇÕES DESENVOLVIDAS"/>
    <s v="Oferecer cursos de formação continuada aos professores"/>
  </r>
  <r>
    <n v="2279"/>
    <x v="10"/>
    <n v="340"/>
    <s v="Oferecer cursos de formação continuada aos professores"/>
    <x v="0"/>
    <s v="Normal"/>
    <x v="1"/>
    <s v="29/01/2024 07:57 h"/>
    <s v="01/01/2023"/>
    <s v="31/12/2023"/>
    <n v="0"/>
    <n v="0"/>
    <n v="0"/>
    <n v="339"/>
    <n v="3"/>
    <x v="2"/>
    <n v="1"/>
    <x v="0"/>
    <s v="AÇÃO 3: FORTALECIMENTO DOS EQUIPAMENTOS DE EXTENSÃO (CENTRO DE CIÊNCIAS, JARDIM BOTÂNICO E INCUBADORA TECNOLÓGICA DE COOPERATIVAS POPULARES) E AMPLIAÇÃO DAS AÇÕES DESENVOLVIDAS"/>
    <s v="Oferecer cursos de formação continuada aos professores"/>
  </r>
  <r>
    <n v="2280"/>
    <x v="10"/>
    <n v="340"/>
    <s v="Oferecer cursos de formação continuada aos professores"/>
    <x v="0"/>
    <s v="Normal"/>
    <x v="2"/>
    <s v="26/01/2024 10:48 h"/>
    <s v="01/01/2024"/>
    <s v="31/12/2024"/>
    <n v="0"/>
    <n v="0"/>
    <n v="0"/>
    <n v="339"/>
    <n v="3"/>
    <x v="2"/>
    <n v="1"/>
    <x v="0"/>
    <s v="AÇÃO 3: FORTALECIMENTO DOS EQUIPAMENTOS DE EXTENSÃO (CENTRO DE CIÊNCIAS, JARDIM BOTÂNICO E INCUBADORA TECNOLÓGICA DE COOPERATIVAS POPULARES) E AMPLIAÇÃO DAS AÇÕES DESENVOLVIDAS"/>
    <s v="Oferecer cursos de formação continuada aos professores"/>
  </r>
  <r>
    <n v="2281"/>
    <x v="10"/>
    <n v="340"/>
    <s v="Oferecer cursos de formação continuada aos professores"/>
    <x v="0"/>
    <s v="Normal"/>
    <x v="3"/>
    <s v="26/01/2024 10:48 h"/>
    <s v="01/01/2025"/>
    <s v="31/12/2025"/>
    <n v="0"/>
    <n v="0"/>
    <n v="0"/>
    <n v="339"/>
    <n v="3"/>
    <x v="2"/>
    <n v="1"/>
    <x v="0"/>
    <s v="AÇÃO 3: FORTALECIMENTO DOS EQUIPAMENTOS DE EXTENSÃO (CENTRO DE CIÊNCIAS, JARDIM BOTÂNICO E INCUBADORA TECNOLÓGICA DE COOPERATIVAS POPULARES) E AMPLIAÇÃO DAS AÇÕES DESENVOLVIDAS"/>
    <s v="Oferecer cursos de formação continuada aos professores"/>
  </r>
  <r>
    <n v="2282"/>
    <x v="10"/>
    <n v="340"/>
    <s v="Oferecer cursos de formação continuada aos professores"/>
    <x v="0"/>
    <s v="Normal"/>
    <x v="4"/>
    <s v="26/01/2024 10:48 h"/>
    <s v="01/01/2026"/>
    <s v="31/12/2026"/>
    <n v="0"/>
    <n v="0"/>
    <n v="0"/>
    <n v="339"/>
    <n v="3"/>
    <x v="2"/>
    <n v="1"/>
    <x v="0"/>
    <s v="AÇÃO 3: FORTALECIMENTO DOS EQUIPAMENTOS DE EXTENSÃO (CENTRO DE CIÊNCIAS, JARDIM BOTÂNICO E INCUBADORA TECNOLÓGICA DE COOPERATIVAS POPULARES) E AMPLIAÇÃO DAS AÇÕES DESENVOLVIDAS"/>
    <s v="Oferecer cursos de formação continuada aos professores"/>
  </r>
  <r>
    <n v="2283"/>
    <x v="10"/>
    <n v="342"/>
    <s v="Ampliar o número de grupos de escolas a serem atendidos pelo Centro de Ciências"/>
    <x v="0"/>
    <s v="Normal"/>
    <x v="0"/>
    <s v="30/01/2024 18:37 h"/>
    <s v="01/01/2022"/>
    <s v="31/12/2022"/>
    <n v="0"/>
    <n v="0"/>
    <n v="0"/>
    <n v="339"/>
    <n v="3"/>
    <x v="2"/>
    <n v="2"/>
    <x v="1"/>
    <s v="AÇÃO 3: FORTALECIMENTO DOS EQUIPAMENTOS DE EXTENSÃO (CENTRO DE CIÊNCIAS, JARDIM BOTÂNICO E INCUBADORA TECNOLÓGICA DE COOPERATIVAS POPULARES) E AMPLIAÇÃO DAS AÇÕES DESENVOLVIDAS"/>
    <s v="Ampliar o número de grupos de escolas a serem atendidos pelo Centro de Ciências"/>
  </r>
  <r>
    <n v="2284"/>
    <x v="10"/>
    <n v="342"/>
    <s v="Ampliar o número de grupos de escolas a serem atendidos pelo Centro de Ciências"/>
    <x v="1"/>
    <s v="Normal"/>
    <x v="1"/>
    <s v="30/01/2024 18:38 h"/>
    <s v="01/01/2023"/>
    <s v="31/12/2023"/>
    <n v="20"/>
    <n v="0.2"/>
    <n v="1"/>
    <n v="339"/>
    <n v="3"/>
    <x v="2"/>
    <n v="2"/>
    <x v="1"/>
    <s v="AÇÃO 3: FORTALECIMENTO DOS EQUIPAMENTOS DE EXTENSÃO (CENTRO DE CIÊNCIAS, JARDIM BOTÂNICO E INCUBADORA TECNOLÓGICA DE COOPERATIVAS POPULARES) E AMPLIAÇÃO DAS AÇÕES DESENVOLVIDAS"/>
    <s v="Ampliar o número de grupos de escolas a serem atendidos pelo Centro de Ciências"/>
  </r>
  <r>
    <n v="2285"/>
    <x v="10"/>
    <n v="342"/>
    <s v="Ampliar o número de grupos de escolas a serem atendidos pelo Centro de Ciências"/>
    <x v="1"/>
    <s v="Normal"/>
    <x v="2"/>
    <s v="30/01/2024 18:39 h"/>
    <s v="01/01/2024"/>
    <s v="31/12/2024"/>
    <n v="30"/>
    <n v="0.3"/>
    <n v="1"/>
    <n v="339"/>
    <n v="3"/>
    <x v="2"/>
    <n v="2"/>
    <x v="1"/>
    <s v="AÇÃO 3: FORTALECIMENTO DOS EQUIPAMENTOS DE EXTENSÃO (CENTRO DE CIÊNCIAS, JARDIM BOTÂNICO E INCUBADORA TECNOLÓGICA DE COOPERATIVAS POPULARES) E AMPLIAÇÃO DAS AÇÕES DESENVOLVIDAS"/>
    <s v="Ampliar o número de grupos de escolas a serem atendidos pelo Centro de Ciências"/>
  </r>
  <r>
    <n v="2286"/>
    <x v="10"/>
    <n v="342"/>
    <s v="Ampliar o número de grupos de escolas a serem atendidos pelo Centro de Ciências"/>
    <x v="0"/>
    <s v="Normal"/>
    <x v="3"/>
    <s v="30/01/2024 18:39 h"/>
    <s v="01/01/2025"/>
    <s v="31/12/2025"/>
    <n v="0"/>
    <n v="0"/>
    <n v="0"/>
    <n v="339"/>
    <n v="3"/>
    <x v="2"/>
    <n v="2"/>
    <x v="1"/>
    <s v="AÇÃO 3: FORTALECIMENTO DOS EQUIPAMENTOS DE EXTENSÃO (CENTRO DE CIÊNCIAS, JARDIM BOTÂNICO E INCUBADORA TECNOLÓGICA DE COOPERATIVAS POPULARES) E AMPLIAÇÃO DAS AÇÕES DESENVOLVIDAS"/>
    <s v="Ampliar o número de grupos de escolas a serem atendidos pelo Centro de Ciências"/>
  </r>
  <r>
    <n v="2287"/>
    <x v="10"/>
    <n v="342"/>
    <s v="Ampliar o número de grupos de escolas a serem atendidos pelo Centro de Ciências"/>
    <x v="0"/>
    <s v="Normal"/>
    <x v="4"/>
    <s v="30/01/2024 18:40 h"/>
    <s v="01/01/2026"/>
    <s v="31/12/2026"/>
    <n v="0"/>
    <n v="0"/>
    <n v="0"/>
    <n v="339"/>
    <n v="3"/>
    <x v="2"/>
    <n v="2"/>
    <x v="1"/>
    <s v="AÇÃO 3: FORTALECIMENTO DOS EQUIPAMENTOS DE EXTENSÃO (CENTRO DE CIÊNCIAS, JARDIM BOTÂNICO E INCUBADORA TECNOLÓGICA DE COOPERATIVAS POPULARES) E AMPLIAÇÃO DAS AÇÕES DESENVOLVIDAS"/>
    <s v="Ampliar o número de grupos de escolas a serem atendidos pelo Centro de Ciências"/>
  </r>
  <r>
    <n v="2288"/>
    <x v="10"/>
    <n v="344"/>
    <s v="Apoiar o desenvolvimento do processo de curricularização da extensão na UFJF, por meio de atividades a serem desenvolvidas no Centro de Ciências."/>
    <x v="0"/>
    <s v="Normal"/>
    <x v="0"/>
    <s v="29/01/2024 08:03 h"/>
    <s v="01/01/2022"/>
    <s v="31/12/2022"/>
    <n v="0"/>
    <n v="0"/>
    <n v="0"/>
    <n v="339"/>
    <n v="3"/>
    <x v="2"/>
    <n v="3"/>
    <x v="2"/>
    <s v="AÇÃO 3: FORTALECIMENTO DOS EQUIPAMENTOS DE EXTENSÃO (CENTRO DE CIÊNCIAS, JARDIM BOTÂNICO E INCUBADORA TECNOLÓGICA DE COOPERATIVAS POPULARES) E AMPLIAÇÃO DAS AÇÕES DESENVOLVIDAS"/>
    <s v="Apoiar o desenvolvimento do processo de curricularização da extensão na UFJF, por meio de atividades a serem desenvolvidas no Centro de Ciências."/>
  </r>
  <r>
    <n v="2289"/>
    <x v="10"/>
    <n v="344"/>
    <s v="Apoiar o desenvolvimento do processo de curricularização da extensão na UFJF, por meio de atividades a serem desenvolvidas no Centro de Ciências."/>
    <x v="0"/>
    <s v="Normal"/>
    <x v="1"/>
    <s v="29/01/2024 08:02 h"/>
    <s v="01/01/2023"/>
    <s v="31/12/2023"/>
    <n v="0"/>
    <n v="0"/>
    <n v="0"/>
    <n v="339"/>
    <n v="3"/>
    <x v="2"/>
    <n v="3"/>
    <x v="2"/>
    <s v="AÇÃO 3: FORTALECIMENTO DOS EQUIPAMENTOS DE EXTENSÃO (CENTRO DE CIÊNCIAS, JARDIM BOTÂNICO E INCUBADORA TECNOLÓGICA DE COOPERATIVAS POPULARES) E AMPLIAÇÃO DAS AÇÕES DESENVOLVIDAS"/>
    <s v="Apoiar o desenvolvimento do processo de curricularização da extensão na UFJF, por meio de atividades a serem desenvolvidas no Centro de Ciências."/>
  </r>
  <r>
    <n v="2290"/>
    <x v="10"/>
    <n v="344"/>
    <s v="Apoiar o desenvolvimento do processo de curricularização da extensão na UFJF, por meio de atividades a serem desenvolvidas no Centro de Ciências."/>
    <x v="0"/>
    <s v="Normal"/>
    <x v="2"/>
    <s v="29/01/2024 08:03 h"/>
    <s v="01/01/2024"/>
    <s v="31/12/2024"/>
    <n v="0"/>
    <n v="0"/>
    <n v="0"/>
    <n v="339"/>
    <n v="3"/>
    <x v="2"/>
    <n v="3"/>
    <x v="2"/>
    <s v="AÇÃO 3: FORTALECIMENTO DOS EQUIPAMENTOS DE EXTENSÃO (CENTRO DE CIÊNCIAS, JARDIM BOTÂNICO E INCUBADORA TECNOLÓGICA DE COOPERATIVAS POPULARES) E AMPLIAÇÃO DAS AÇÕES DESENVOLVIDAS"/>
    <s v="Apoiar o desenvolvimento do processo de curricularização da extensão na UFJF, por meio de atividades a serem desenvolvidas no Centro de Ciências."/>
  </r>
  <r>
    <n v="2291"/>
    <x v="10"/>
    <n v="344"/>
    <s v="Apoiar o desenvolvimento do processo de curricularização da extensão na UFJF, por meio de atividades a serem desenvolvidas no Centro de Ciências."/>
    <x v="0"/>
    <s v="Normal"/>
    <x v="3"/>
    <s v="26/01/2024 10:11 h"/>
    <s v="01/01/2025"/>
    <s v="31/12/2025"/>
    <n v="0"/>
    <n v="0"/>
    <n v="0"/>
    <n v="339"/>
    <n v="3"/>
    <x v="2"/>
    <n v="3"/>
    <x v="2"/>
    <s v="AÇÃO 3: FORTALECIMENTO DOS EQUIPAMENTOS DE EXTENSÃO (CENTRO DE CIÊNCIAS, JARDIM BOTÂNICO E INCUBADORA TECNOLÓGICA DE COOPERATIVAS POPULARES) E AMPLIAÇÃO DAS AÇÕES DESENVOLVIDAS"/>
    <s v="Apoiar o desenvolvimento do processo de curricularização da extensão na UFJF, por meio de atividades a serem desenvolvidas no Centro de Ciências."/>
  </r>
  <r>
    <n v="2292"/>
    <x v="10"/>
    <n v="344"/>
    <s v="Apoiar o desenvolvimento do processo de curricularização da extensão na UFJF, por meio de atividades a serem desenvolvidas no Centro de Ciências."/>
    <x v="0"/>
    <s v="Normal"/>
    <x v="4"/>
    <s v="26/01/2024 10:12 h"/>
    <s v="01/01/2026"/>
    <s v="31/12/2026"/>
    <n v="0"/>
    <n v="0"/>
    <n v="0"/>
    <n v="339"/>
    <n v="3"/>
    <x v="2"/>
    <n v="3"/>
    <x v="2"/>
    <s v="AÇÃO 3: FORTALECIMENTO DOS EQUIPAMENTOS DE EXTENSÃO (CENTRO DE CIÊNCIAS, JARDIM BOTÂNICO E INCUBADORA TECNOLÓGICA DE COOPERATIVAS POPULARES) E AMPLIAÇÃO DAS AÇÕES DESENVOLVIDAS"/>
    <s v="Apoiar o desenvolvimento do processo de curricularização da extensão na UFJF, por meio de atividades a serem desenvolvidas no Centro de Ciências."/>
  </r>
  <r>
    <n v="2293"/>
    <x v="10"/>
    <n v="346"/>
    <s v="Ampliar as possibilidades de atuação dos projetos de Pesquisa e Pós-graduação, e de iniciação científica em interface com a extensão"/>
    <x v="1"/>
    <s v="Normal"/>
    <x v="0"/>
    <s v="30/01/2024 18:22 h"/>
    <s v="01/01/2022"/>
    <s v="31/12/2022"/>
    <n v="30"/>
    <n v="0.3"/>
    <n v="1"/>
    <n v="339"/>
    <n v="3"/>
    <x v="2"/>
    <n v="4"/>
    <x v="3"/>
    <s v="AÇÃO 3: FORTALECIMENTO DOS EQUIPAMENTOS DE EXTENSÃO (CENTRO DE CIÊNCIAS, JARDIM BOTÂNICO E INCUBADORA TECNOLÓGICA DE COOPERATIVAS POPULARES) E AMPLIAÇÃO DAS AÇÕES DESENVOLVIDAS"/>
    <s v="Ampliar as possibilidades de atuação dos projetos de Pesquisa e Pós-graduação, e de iniciação científica em interface com a extensão"/>
  </r>
  <r>
    <n v="2294"/>
    <x v="10"/>
    <n v="346"/>
    <s v="Ampliar as possibilidades de atuação dos projetos de Pesquisa e Pós-graduação, e de iniciação científica em interface com a extensão"/>
    <x v="1"/>
    <s v="Normal"/>
    <x v="1"/>
    <s v="30/01/2024 18:22 h"/>
    <s v="01/01/2023"/>
    <s v="31/12/2023"/>
    <n v="30"/>
    <n v="0.3"/>
    <n v="1"/>
    <n v="339"/>
    <n v="3"/>
    <x v="2"/>
    <n v="4"/>
    <x v="3"/>
    <s v="AÇÃO 3: FORTALECIMENTO DOS EQUIPAMENTOS DE EXTENSÃO (CENTRO DE CIÊNCIAS, JARDIM BOTÂNICO E INCUBADORA TECNOLÓGICA DE COOPERATIVAS POPULARES) E AMPLIAÇÃO DAS AÇÕES DESENVOLVIDAS"/>
    <s v="Ampliar as possibilidades de atuação dos projetos de Pesquisa e Pós-graduação, e de iniciação científica em interface com a extensão"/>
  </r>
  <r>
    <n v="2295"/>
    <x v="10"/>
    <n v="346"/>
    <s v="Ampliar as possibilidades de atuação dos projetos de Pesquisa e Pós-graduação, e de iniciação científica em interface com a extensão"/>
    <x v="1"/>
    <s v="Urgente"/>
    <x v="2"/>
    <s v="26/01/2024 10:14 h"/>
    <s v="01/01/2024"/>
    <s v="31/12/2024"/>
    <n v="40"/>
    <n v="0.4"/>
    <n v="1"/>
    <n v="339"/>
    <n v="3"/>
    <x v="2"/>
    <n v="4"/>
    <x v="3"/>
    <s v="AÇÃO 3: FORTALECIMENTO DOS EQUIPAMENTOS DE EXTENSÃO (CENTRO DE CIÊNCIAS, JARDIM BOTÂNICO E INCUBADORA TECNOLÓGICA DE COOPERATIVAS POPULARES) E AMPLIAÇÃO DAS AÇÕES DESENVOLVIDAS"/>
    <s v="Ampliar as possibilidades de atuação dos projetos de Pesquisa e Pós-graduação, e de iniciação científica em interface com a extensão"/>
  </r>
  <r>
    <n v="2296"/>
    <x v="10"/>
    <n v="346"/>
    <s v="Ampliar as possibilidades de atuação dos projetos de Pesquisa e Pós-graduação, e de iniciação científica em interface com a extensão"/>
    <x v="0"/>
    <s v="Urgente"/>
    <x v="3"/>
    <s v="26/01/2024 10:15 h"/>
    <s v="01/01/2025"/>
    <s v="31/12/2025"/>
    <n v="0"/>
    <n v="0"/>
    <n v="0"/>
    <n v="339"/>
    <n v="3"/>
    <x v="2"/>
    <n v="4"/>
    <x v="3"/>
    <s v="AÇÃO 3: FORTALECIMENTO DOS EQUIPAMENTOS DE EXTENSÃO (CENTRO DE CIÊNCIAS, JARDIM BOTÂNICO E INCUBADORA TECNOLÓGICA DE COOPERATIVAS POPULARES) E AMPLIAÇÃO DAS AÇÕES DESENVOLVIDAS"/>
    <s v="Ampliar as possibilidades de atuação dos projetos de Pesquisa e Pós-graduação, e de iniciação científica em interface com a extensão"/>
  </r>
  <r>
    <n v="2297"/>
    <x v="10"/>
    <n v="346"/>
    <s v="Ampliar as possibilidades de atuação dos projetos de Pesquisa e Pós-graduação, e de iniciação científica em interface com a extensão"/>
    <x v="0"/>
    <s v="Urgente"/>
    <x v="4"/>
    <s v="26/01/2024 10:15 h"/>
    <s v="01/01/2026"/>
    <s v="31/12/2026"/>
    <n v="0"/>
    <n v="0"/>
    <n v="0"/>
    <n v="339"/>
    <n v="3"/>
    <x v="2"/>
    <n v="4"/>
    <x v="3"/>
    <s v="AÇÃO 3: FORTALECIMENTO DOS EQUIPAMENTOS DE EXTENSÃO (CENTRO DE CIÊNCIAS, JARDIM BOTÂNICO E INCUBADORA TECNOLÓGICA DE COOPERATIVAS POPULARES) E AMPLIAÇÃO DAS AÇÕES DESENVOLVIDAS"/>
    <s v="Ampliar as possibilidades de atuação dos projetos de Pesquisa e Pós-graduação, e de iniciação científica em interface com a extensão"/>
  </r>
  <r>
    <n v="2298"/>
    <x v="10"/>
    <n v="348"/>
    <s v="Implementação e atualização das redes de infraestrutura e aquisição de equipamentos para devido funcionamento da Intecoop-UFJF"/>
    <x v="0"/>
    <s v="Normal"/>
    <x v="0"/>
    <s v="29/01/2024 08:05 h"/>
    <s v="01/01/2022"/>
    <s v="31/12/2022"/>
    <n v="0"/>
    <n v="0"/>
    <n v="0"/>
    <n v="339"/>
    <n v="3"/>
    <x v="2"/>
    <n v="5"/>
    <x v="4"/>
    <s v="AÇÃO 3: FORTALECIMENTO DOS EQUIPAMENTOS DE EXTENSÃO (CENTRO DE CIÊNCIAS, JARDIM BOTÂNICO E INCUBADORA TECNOLÓGICA DE COOPERATIVAS POPULARES) E AMPLIAÇÃO DAS AÇÕES DESENVOLVIDAS"/>
    <s v="Implementação e atualização das redes de infraestrutura e aquisição de equipamentos para devido funcionamento da Intecoop-UFJF"/>
  </r>
  <r>
    <n v="2299"/>
    <x v="10"/>
    <n v="348"/>
    <s v="Implementação e atualização das redes de infraestrutura e aquisição de equipamentos para devido funcionamento da Intecoop-UFJF"/>
    <x v="0"/>
    <s v="Normal"/>
    <x v="1"/>
    <s v="30/01/2024 18:24 h"/>
    <s v="01/01/2023"/>
    <s v="31/12/2023"/>
    <n v="0"/>
    <n v="0"/>
    <n v="0"/>
    <n v="339"/>
    <n v="3"/>
    <x v="2"/>
    <n v="5"/>
    <x v="4"/>
    <s v="AÇÃO 3: FORTALECIMENTO DOS EQUIPAMENTOS DE EXTENSÃO (CENTRO DE CIÊNCIAS, JARDIM BOTÂNICO E INCUBADORA TECNOLÓGICA DE COOPERATIVAS POPULARES) E AMPLIAÇÃO DAS AÇÕES DESENVOLVIDAS"/>
    <s v="Implementação e atualização das redes de infraestrutura e aquisição de equipamentos para devido funcionamento da Intecoop-UFJF"/>
  </r>
  <r>
    <n v="2300"/>
    <x v="10"/>
    <n v="348"/>
    <s v="Implementação e atualização das redes de infraestrutura e aquisição de equipamentos para devido funcionamento da Intecoop-UFJF"/>
    <x v="0"/>
    <s v="Normal"/>
    <x v="2"/>
    <s v="30/01/2024 18:24 h"/>
    <s v="01/01/2024"/>
    <s v="31/12/2024"/>
    <n v="0"/>
    <n v="0"/>
    <n v="0"/>
    <n v="339"/>
    <n v="3"/>
    <x v="2"/>
    <n v="5"/>
    <x v="4"/>
    <s v="AÇÃO 3: FORTALECIMENTO DOS EQUIPAMENTOS DE EXTENSÃO (CENTRO DE CIÊNCIAS, JARDIM BOTÂNICO E INCUBADORA TECNOLÓGICA DE COOPERATIVAS POPULARES) E AMPLIAÇÃO DAS AÇÕES DESENVOLVIDAS"/>
    <s v="Implementação e atualização das redes de infraestrutura e aquisição de equipamentos para devido funcionamento da Intecoop-UFJF"/>
  </r>
  <r>
    <n v="2301"/>
    <x v="10"/>
    <n v="348"/>
    <s v="Implementação e atualização das redes de infraestrutura e aquisição de equipamentos para devido funcionamento da Intecoop-UFJF"/>
    <x v="0"/>
    <s v="Normal"/>
    <x v="3"/>
    <s v="26/01/2024 09:22 h"/>
    <s v="01/01/2025"/>
    <s v="31/12/2025"/>
    <n v="0"/>
    <n v="0"/>
    <n v="0"/>
    <n v="339"/>
    <n v="3"/>
    <x v="2"/>
    <n v="5"/>
    <x v="4"/>
    <s v="AÇÃO 3: FORTALECIMENTO DOS EQUIPAMENTOS DE EXTENSÃO (CENTRO DE CIÊNCIAS, JARDIM BOTÂNICO E INCUBADORA TECNOLÓGICA DE COOPERATIVAS POPULARES) E AMPLIAÇÃO DAS AÇÕES DESENVOLVIDAS"/>
    <s v="Implementação e atualização das redes de infraestrutura e aquisição de equipamentos para devido funcionamento da Intecoop-UFJF"/>
  </r>
  <r>
    <n v="2302"/>
    <x v="10"/>
    <n v="348"/>
    <s v="Implementação e atualização das redes de infraestrutura e aquisição de equipamentos para devido funcionamento da Intecoop-UFJF"/>
    <x v="0"/>
    <s v="Normal"/>
    <x v="4"/>
    <s v="26/01/2024 09:22 h"/>
    <s v="01/01/2026"/>
    <s v="31/12/2026"/>
    <n v="0"/>
    <n v="0"/>
    <n v="0"/>
    <n v="339"/>
    <n v="3"/>
    <x v="2"/>
    <n v="5"/>
    <x v="4"/>
    <s v="AÇÃO 3: FORTALECIMENTO DOS EQUIPAMENTOS DE EXTENSÃO (CENTRO DE CIÊNCIAS, JARDIM BOTÂNICO E INCUBADORA TECNOLÓGICA DE COOPERATIVAS POPULARES) E AMPLIAÇÃO DAS AÇÕES DESENVOLVIDAS"/>
    <s v="Implementação e atualização das redes de infraestrutura e aquisição de equipamentos para devido funcionamento da Intecoop-UFJF"/>
  </r>
  <r>
    <n v="2303"/>
    <x v="10"/>
    <n v="350"/>
    <s v="Realização de visitas técnicas aos grupos incubados orientadas pela metodologia de trabalho desenvolvida"/>
    <x v="2"/>
    <s v="Normal"/>
    <x v="0"/>
    <s v="30/01/2024 18:26 h"/>
    <s v="01/01/2022"/>
    <s v="31/12/2022"/>
    <n v="100"/>
    <n v="1"/>
    <n v="1"/>
    <n v="339"/>
    <n v="3"/>
    <x v="2"/>
    <n v="6"/>
    <x v="5"/>
    <s v="AÇÃO 3: FORTALECIMENTO DOS EQUIPAMENTOS DE EXTENSÃO (CENTRO DE CIÊNCIAS, JARDIM BOTÂNICO E INCUBADORA TECNOLÓGICA DE COOPERATIVAS POPULARES) E AMPLIAÇÃO DAS AÇÕES DESENVOLVIDAS"/>
    <s v="Realização de visitas técnicas aos grupos incubados orientadas pela metodologia de trabalho desenvolvida"/>
  </r>
  <r>
    <n v="2304"/>
    <x v="10"/>
    <n v="350"/>
    <s v="Realização de visitas técnicas aos grupos incubados orientadas pela metodologia de trabalho desenvolvida"/>
    <x v="2"/>
    <s v="Normal"/>
    <x v="1"/>
    <s v="30/01/2024 18:26 h"/>
    <s v="01/01/2023"/>
    <s v="31/12/2023"/>
    <n v="100"/>
    <n v="1"/>
    <n v="1"/>
    <n v="339"/>
    <n v="3"/>
    <x v="2"/>
    <n v="6"/>
    <x v="5"/>
    <s v="AÇÃO 3: FORTALECIMENTO DOS EQUIPAMENTOS DE EXTENSÃO (CENTRO DE CIÊNCIAS, JARDIM BOTÂNICO E INCUBADORA TECNOLÓGICA DE COOPERATIVAS POPULARES) E AMPLIAÇÃO DAS AÇÕES DESENVOLVIDAS"/>
    <s v="Realização de visitas técnicas aos grupos incubados orientadas pela metodologia de trabalho desenvolvida"/>
  </r>
  <r>
    <n v="2305"/>
    <x v="10"/>
    <n v="350"/>
    <s v="Realização de visitas técnicas aos grupos incubados orientadas pela metodologia de trabalho desenvolvida"/>
    <x v="2"/>
    <s v="Normal"/>
    <x v="2"/>
    <s v="12/10/2022 22:38 h"/>
    <s v="01/01/2024"/>
    <s v="31/12/2024"/>
    <n v="100"/>
    <n v="1"/>
    <n v="1"/>
    <n v="339"/>
    <n v="3"/>
    <x v="2"/>
    <n v="6"/>
    <x v="5"/>
    <s v="AÇÃO 3: FORTALECIMENTO DOS EQUIPAMENTOS DE EXTENSÃO (CENTRO DE CIÊNCIAS, JARDIM BOTÂNICO E INCUBADORA TECNOLÓGICA DE COOPERATIVAS POPULARES) E AMPLIAÇÃO DAS AÇÕES DESENVOLVIDAS"/>
    <s v="Realização de visitas técnicas aos grupos incubados orientadas pela metodologia de trabalho desenvolvida"/>
  </r>
  <r>
    <n v="2306"/>
    <x v="10"/>
    <n v="350"/>
    <s v="Realização de visitas técnicas aos grupos incubados orientadas pela metodologia de trabalho desenvolvida"/>
    <x v="0"/>
    <s v="Normal"/>
    <x v="3"/>
    <s v="12/10/2022 22:38 h"/>
    <s v="01/01/2025"/>
    <s v="31/12/2025"/>
    <n v="0"/>
    <n v="0"/>
    <n v="0"/>
    <n v="339"/>
    <n v="3"/>
    <x v="2"/>
    <n v="6"/>
    <x v="5"/>
    <s v="AÇÃO 3: FORTALECIMENTO DOS EQUIPAMENTOS DE EXTENSÃO (CENTRO DE CIÊNCIAS, JARDIM BOTÂNICO E INCUBADORA TECNOLÓGICA DE COOPERATIVAS POPULARES) E AMPLIAÇÃO DAS AÇÕES DESENVOLVIDAS"/>
    <s v="Realização de visitas técnicas aos grupos incubados orientadas pela metodologia de trabalho desenvolvida"/>
  </r>
  <r>
    <n v="2307"/>
    <x v="10"/>
    <n v="350"/>
    <s v="Realização de visitas técnicas aos grupos incubados orientadas pela metodologia de trabalho desenvolvida"/>
    <x v="0"/>
    <s v="Normal"/>
    <x v="4"/>
    <s v="12/10/2022 22:39 h"/>
    <s v="01/01/2026"/>
    <s v="31/12/2026"/>
    <n v="0"/>
    <n v="0"/>
    <n v="0"/>
    <n v="339"/>
    <n v="3"/>
    <x v="2"/>
    <n v="6"/>
    <x v="5"/>
    <s v="AÇÃO 3: FORTALECIMENTO DOS EQUIPAMENTOS DE EXTENSÃO (CENTRO DE CIÊNCIAS, JARDIM BOTÂNICO E INCUBADORA TECNOLÓGICA DE COOPERATIVAS POPULARES) E AMPLIAÇÃO DAS AÇÕES DESENVOLVIDAS"/>
    <s v="Realização de visitas técnicas aos grupos incubados orientadas pela metodologia de trabalho desenvolvida"/>
  </r>
  <r>
    <n v="2308"/>
    <x v="10"/>
    <n v="352"/>
    <s v="Incluir novos docentes e TAE's na equipe que desenvolve a metodologia de incubação de coletivos de economia solidária na INTECOOP."/>
    <x v="0"/>
    <s v="Normal"/>
    <x v="0"/>
    <s v="30/01/2024 18:26 h"/>
    <s v="01/01/2022"/>
    <s v="31/12/2022"/>
    <n v="0"/>
    <n v="0"/>
    <n v="0"/>
    <n v="339"/>
    <n v="3"/>
    <x v="2"/>
    <n v="7"/>
    <x v="6"/>
    <s v="AÇÃO 3: FORTALECIMENTO DOS EQUIPAMENTOS DE EXTENSÃO (CENTRO DE CIÊNCIAS, JARDIM BOTÂNICO E INCUBADORA TECNOLÓGICA DE COOPERATIVAS POPULARES) E AMPLIAÇÃO DAS AÇÕES DESENVOLVIDAS"/>
    <s v="Incluir novos docentes e TAE's na equipe que desenvolve a metodologia de incubação de coletivos de economia solidária na INTECOOP."/>
  </r>
  <r>
    <n v="2309"/>
    <x v="10"/>
    <n v="352"/>
    <s v="Incluir novos docentes e TAE's na equipe que desenvolve a metodologia de incubação de coletivos de economia solidária na INTECOOP."/>
    <x v="0"/>
    <s v="Normal"/>
    <x v="1"/>
    <s v="30/01/2024 18:27 h"/>
    <s v="01/01/2023"/>
    <s v="31/12/2023"/>
    <n v="0"/>
    <n v="0"/>
    <n v="0"/>
    <n v="339"/>
    <n v="3"/>
    <x v="2"/>
    <n v="7"/>
    <x v="6"/>
    <s v="AÇÃO 3: FORTALECIMENTO DOS EQUIPAMENTOS DE EXTENSÃO (CENTRO DE CIÊNCIAS, JARDIM BOTÂNICO E INCUBADORA TECNOLÓGICA DE COOPERATIVAS POPULARES) E AMPLIAÇÃO DAS AÇÕES DESENVOLVIDAS"/>
    <s v="Incluir novos docentes e TAE's na equipe que desenvolve a metodologia de incubação de coletivos de economia solidária na INTECOOP."/>
  </r>
  <r>
    <n v="2310"/>
    <x v="10"/>
    <n v="352"/>
    <s v="Incluir novos docentes e TAE's na equipe que desenvolve a metodologia de incubação de coletivos de economia solidária na INTECOOP."/>
    <x v="1"/>
    <s v="Normal"/>
    <x v="2"/>
    <s v="26/01/2024 10:53 h"/>
    <s v="01/01/2024"/>
    <s v="31/12/2024"/>
    <n v="20"/>
    <n v="0.2"/>
    <n v="1"/>
    <n v="339"/>
    <n v="3"/>
    <x v="2"/>
    <n v="7"/>
    <x v="6"/>
    <s v="AÇÃO 3: FORTALECIMENTO DOS EQUIPAMENTOS DE EXTENSÃO (CENTRO DE CIÊNCIAS, JARDIM BOTÂNICO E INCUBADORA TECNOLÓGICA DE COOPERATIVAS POPULARES) E AMPLIAÇÃO DAS AÇÕES DESENVOLVIDAS"/>
    <s v="Incluir novos docentes e TAE's na equipe que desenvolve a metodologia de incubação de coletivos de economia solidária na INTECOOP."/>
  </r>
  <r>
    <n v="2311"/>
    <x v="10"/>
    <n v="352"/>
    <s v="Incluir novos docentes e TAE's na equipe que desenvolve a metodologia de incubação de coletivos de economia solidária na INTECOOP."/>
    <x v="0"/>
    <s v="Normal"/>
    <x v="3"/>
    <s v="26/01/2024 10:54 h"/>
    <s v="01/01/2025"/>
    <s v="31/12/2025"/>
    <n v="0"/>
    <n v="0"/>
    <n v="0"/>
    <n v="339"/>
    <n v="3"/>
    <x v="2"/>
    <n v="7"/>
    <x v="6"/>
    <s v="AÇÃO 3: FORTALECIMENTO DOS EQUIPAMENTOS DE EXTENSÃO (CENTRO DE CIÊNCIAS, JARDIM BOTÂNICO E INCUBADORA TECNOLÓGICA DE COOPERATIVAS POPULARES) E AMPLIAÇÃO DAS AÇÕES DESENVOLVIDAS"/>
    <s v="Incluir novos docentes e TAE's na equipe que desenvolve a metodologia de incubação de coletivos de economia solidária na INTECOOP."/>
  </r>
  <r>
    <n v="2312"/>
    <x v="10"/>
    <n v="352"/>
    <s v="Incluir novos docentes e TAE's na equipe que desenvolve a metodologia de incubação de coletivos de economia solidária na INTECOOP."/>
    <x v="0"/>
    <s v="Normal"/>
    <x v="4"/>
    <s v="26/01/2024 10:54 h"/>
    <s v="01/01/2026"/>
    <s v="31/12/2026"/>
    <n v="0"/>
    <n v="0"/>
    <n v="0"/>
    <n v="339"/>
    <n v="3"/>
    <x v="2"/>
    <n v="7"/>
    <x v="6"/>
    <s v="AÇÃO 3: FORTALECIMENTO DOS EQUIPAMENTOS DE EXTENSÃO (CENTRO DE CIÊNCIAS, JARDIM BOTÂNICO E INCUBADORA TECNOLÓGICA DE COOPERATIVAS POPULARES) E AMPLIAÇÃO DAS AÇÕES DESENVOLVIDAS"/>
    <s v="Incluir novos docentes e TAE's na equipe que desenvolve a metodologia de incubação de coletivos de economia solidária na INTECOOP."/>
  </r>
  <r>
    <n v="2313"/>
    <x v="10"/>
    <n v="354"/>
    <s v="Estruturação e Operacionalização dos Laboratórios do Centro de Pesquisa"/>
    <x v="1"/>
    <s v="Normal"/>
    <x v="0"/>
    <s v="30/01/2024 18:42 h"/>
    <s v="01/01/2022"/>
    <s v="31/12/2022"/>
    <n v="60"/>
    <n v="0.6"/>
    <n v="1"/>
    <n v="339"/>
    <n v="3"/>
    <x v="2"/>
    <n v="8"/>
    <x v="7"/>
    <s v="AÇÃO 3: FORTALECIMENTO DOS EQUIPAMENTOS DE EXTENSÃO (CENTRO DE CIÊNCIAS, JARDIM BOTÂNICO E INCUBADORA TECNOLÓGICA DE COOPERATIVAS POPULARES) E AMPLIAÇÃO DAS AÇÕES DESENVOLVIDAS"/>
    <s v="Estruturação e Operacionalização dos Laboratórios do Centro de Pesquisa"/>
  </r>
  <r>
    <n v="2314"/>
    <x v="10"/>
    <n v="354"/>
    <s v="Estruturação e Operacionalização dos Laboratórios do Centro de Pesquisa"/>
    <x v="1"/>
    <s v="Normal"/>
    <x v="1"/>
    <s v="30/01/2024 18:42 h"/>
    <s v="01/01/2023"/>
    <s v="31/12/2023"/>
    <n v="70"/>
    <n v="0.7"/>
    <n v="1"/>
    <n v="339"/>
    <n v="3"/>
    <x v="2"/>
    <n v="8"/>
    <x v="7"/>
    <s v="AÇÃO 3: FORTALECIMENTO DOS EQUIPAMENTOS DE EXTENSÃO (CENTRO DE CIÊNCIAS, JARDIM BOTÂNICO E INCUBADORA TECNOLÓGICA DE COOPERATIVAS POPULARES) E AMPLIAÇÃO DAS AÇÕES DESENVOLVIDAS"/>
    <s v="Estruturação e Operacionalização dos Laboratórios do Centro de Pesquisa"/>
  </r>
  <r>
    <n v="2315"/>
    <x v="10"/>
    <n v="356"/>
    <s v="Implementação do Viveiro de Mudas"/>
    <x v="0"/>
    <s v="Normal"/>
    <x v="0"/>
    <s v="12/10/2022 22:41 h"/>
    <s v="01/01/2022"/>
    <s v="31/12/2022"/>
    <n v="0"/>
    <n v="0"/>
    <n v="0"/>
    <n v="339"/>
    <n v="3"/>
    <x v="2"/>
    <n v="9"/>
    <x v="8"/>
    <s v="AÇÃO 3: FORTALECIMENTO DOS EQUIPAMENTOS DE EXTENSÃO (CENTRO DE CIÊNCIAS, JARDIM BOTÂNICO E INCUBADORA TECNOLÓGICA DE COOPERATIVAS POPULARES) E AMPLIAÇÃO DAS AÇÕES DESENVOLVIDAS"/>
    <s v="Implementação do Viveiro de Mudas"/>
  </r>
  <r>
    <n v="2316"/>
    <x v="10"/>
    <n v="356"/>
    <s v="Implementação do Viveiro de Mudas"/>
    <x v="1"/>
    <s v="Normal"/>
    <x v="1"/>
    <s v="30/01/2024 18:43 h"/>
    <s v="01/01/2023"/>
    <s v="31/12/2023"/>
    <n v="30"/>
    <n v="0.3"/>
    <n v="1"/>
    <n v="339"/>
    <n v="3"/>
    <x v="2"/>
    <n v="9"/>
    <x v="8"/>
    <s v="AÇÃO 3: FORTALECIMENTO DOS EQUIPAMENTOS DE EXTENSÃO (CENTRO DE CIÊNCIAS, JARDIM BOTÂNICO E INCUBADORA TECNOLÓGICA DE COOPERATIVAS POPULARES) E AMPLIAÇÃO DAS AÇÕES DESENVOLVIDAS"/>
    <s v="Implementação do Viveiro de Mudas"/>
  </r>
  <r>
    <n v="2317"/>
    <x v="10"/>
    <n v="356"/>
    <s v="Implementação do Viveiro de Mudas"/>
    <x v="1"/>
    <s v="Normal"/>
    <x v="2"/>
    <s v="12/10/2022 22:42 h"/>
    <s v="01/01/2024"/>
    <s v="31/12/2024"/>
    <n v="30"/>
    <n v="0.3"/>
    <n v="1"/>
    <n v="339"/>
    <n v="3"/>
    <x v="2"/>
    <n v="9"/>
    <x v="8"/>
    <s v="AÇÃO 3: FORTALECIMENTO DOS EQUIPAMENTOS DE EXTENSÃO (CENTRO DE CIÊNCIAS, JARDIM BOTÂNICO E INCUBADORA TECNOLÓGICA DE COOPERATIVAS POPULARES) E AMPLIAÇÃO DAS AÇÕES DESENVOLVIDAS"/>
    <s v="Implementação do Viveiro de Mudas"/>
  </r>
  <r>
    <n v="2318"/>
    <x v="10"/>
    <n v="358"/>
    <s v="Implementação de um Sistema Agroflorestal (SAF)"/>
    <x v="0"/>
    <s v="Normal"/>
    <x v="0"/>
    <s v="12/10/2022 22:42 h"/>
    <s v="01/01/2022"/>
    <s v="31/12/2022"/>
    <n v="0"/>
    <n v="0"/>
    <n v="0"/>
    <n v="339"/>
    <n v="3"/>
    <x v="2"/>
    <n v="10"/>
    <x v="9"/>
    <s v="AÇÃO 3: FORTALECIMENTO DOS EQUIPAMENTOS DE EXTENSÃO (CENTRO DE CIÊNCIAS, JARDIM BOTÂNICO E INCUBADORA TECNOLÓGICA DE COOPERATIVAS POPULARES) E AMPLIAÇÃO DAS AÇÕES DESENVOLVIDAS"/>
    <s v="Implementação de um Sistema Agroflorestal (SAF)"/>
  </r>
  <r>
    <n v="2319"/>
    <x v="10"/>
    <n v="358"/>
    <s v="Implementação de um Sistema Agroflorestal (SAF)"/>
    <x v="0"/>
    <s v="Normal"/>
    <x v="1"/>
    <s v="30/01/2024 18:43 h"/>
    <s v="01/01/2023"/>
    <s v="31/12/2023"/>
    <n v="0"/>
    <n v="0"/>
    <n v="0"/>
    <n v="339"/>
    <n v="3"/>
    <x v="2"/>
    <n v="10"/>
    <x v="9"/>
    <s v="AÇÃO 3: FORTALECIMENTO DOS EQUIPAMENTOS DE EXTENSÃO (CENTRO DE CIÊNCIAS, JARDIM BOTÂNICO E INCUBADORA TECNOLÓGICA DE COOPERATIVAS POPULARES) E AMPLIAÇÃO DAS AÇÕES DESENVOLVIDAS"/>
    <s v="Implementação de um Sistema Agroflorestal (SAF)"/>
  </r>
  <r>
    <n v="2320"/>
    <x v="10"/>
    <n v="358"/>
    <s v="Implementação de um Sistema Agroflorestal (SAF)"/>
    <x v="0"/>
    <s v="Normal"/>
    <x v="2"/>
    <s v="12/10/2022 22:43 h"/>
    <s v="01/01/2024"/>
    <s v="31/12/2024"/>
    <n v="0"/>
    <n v="0"/>
    <n v="0"/>
    <n v="339"/>
    <n v="3"/>
    <x v="2"/>
    <n v="10"/>
    <x v="9"/>
    <s v="AÇÃO 3: FORTALECIMENTO DOS EQUIPAMENTOS DE EXTENSÃO (CENTRO DE CIÊNCIAS, JARDIM BOTÂNICO E INCUBADORA TECNOLÓGICA DE COOPERATIVAS POPULARES) E AMPLIAÇÃO DAS AÇÕES DESENVOLVIDAS"/>
    <s v="Implementação de um Sistema Agroflorestal (SAF)"/>
  </r>
  <r>
    <n v="2321"/>
    <x v="10"/>
    <n v="360"/>
    <s v="Implementação de Coleções Botânicas e Registro de Biodiversidade"/>
    <x v="0"/>
    <s v="Normal"/>
    <x v="0"/>
    <s v="12/10/2022 22:43 h"/>
    <s v="01/01/2022"/>
    <s v="31/12/2022"/>
    <n v="0"/>
    <n v="0"/>
    <n v="0"/>
    <n v="339"/>
    <n v="3"/>
    <x v="2"/>
    <n v="11"/>
    <x v="10"/>
    <s v="AÇÃO 3: FORTALECIMENTO DOS EQUIPAMENTOS DE EXTENSÃO (CENTRO DE CIÊNCIAS, JARDIM BOTÂNICO E INCUBADORA TECNOLÓGICA DE COOPERATIVAS POPULARES) E AMPLIAÇÃO DAS AÇÕES DESENVOLVIDAS"/>
    <s v="Implementação de Coleções Botânicas e Registro de Biodiversidade"/>
  </r>
  <r>
    <n v="2322"/>
    <x v="10"/>
    <n v="360"/>
    <s v="Implementação de Coleções Botânicas e Registro de Biodiversidade"/>
    <x v="1"/>
    <s v="Normal"/>
    <x v="1"/>
    <s v="30/01/2024 18:44 h"/>
    <s v="01/01/2023"/>
    <s v="31/12/2023"/>
    <n v="80"/>
    <n v="0.8"/>
    <n v="1"/>
    <n v="339"/>
    <n v="3"/>
    <x v="2"/>
    <n v="11"/>
    <x v="10"/>
    <s v="AÇÃO 3: FORTALECIMENTO DOS EQUIPAMENTOS DE EXTENSÃO (CENTRO DE CIÊNCIAS, JARDIM BOTÂNICO E INCUBADORA TECNOLÓGICA DE COOPERATIVAS POPULARES) E AMPLIAÇÃO DAS AÇÕES DESENVOLVIDAS"/>
    <s v="Implementação de Coleções Botânicas e Registro de Biodiversidade"/>
  </r>
  <r>
    <n v="2323"/>
    <x v="10"/>
    <n v="360"/>
    <s v="Implementação de Coleções Botânicas e Registro de Biodiversidade"/>
    <x v="1"/>
    <s v="Normal"/>
    <x v="2"/>
    <s v="12/10/2022 22:44 h"/>
    <s v="01/01/2024"/>
    <s v="31/12/2024"/>
    <n v="80"/>
    <n v="0.8"/>
    <n v="1"/>
    <n v="339"/>
    <n v="3"/>
    <x v="2"/>
    <n v="11"/>
    <x v="10"/>
    <s v="AÇÃO 3: FORTALECIMENTO DOS EQUIPAMENTOS DE EXTENSÃO (CENTRO DE CIÊNCIAS, JARDIM BOTÂNICO E INCUBADORA TECNOLÓGICA DE COOPERATIVAS POPULARES) E AMPLIAÇÃO DAS AÇÕES DESENVOLVIDAS"/>
    <s v="Implementação de Coleções Botânicas e Registro de Biodiversidade"/>
  </r>
  <r>
    <n v="2324"/>
    <x v="10"/>
    <n v="360"/>
    <s v="Implementação de Coleções Botânicas e Registro de Biodiversidade"/>
    <x v="0"/>
    <s v="Normal"/>
    <x v="3"/>
    <s v="12/10/2022 22:44 h"/>
    <s v="01/01/2025"/>
    <s v="31/12/2025"/>
    <n v="0"/>
    <n v="0"/>
    <n v="0"/>
    <n v="339"/>
    <n v="3"/>
    <x v="2"/>
    <n v="11"/>
    <x v="10"/>
    <s v="AÇÃO 3: FORTALECIMENTO DOS EQUIPAMENTOS DE EXTENSÃO (CENTRO DE CIÊNCIAS, JARDIM BOTÂNICO E INCUBADORA TECNOLÓGICA DE COOPERATIVAS POPULARES) E AMPLIAÇÃO DAS AÇÕES DESENVOLVIDAS"/>
    <s v="Implementação de Coleções Botânicas e Registro de Biodiversidade"/>
  </r>
  <r>
    <n v="2325"/>
    <x v="10"/>
    <n v="360"/>
    <s v="Implementação de Coleções Botânicas e Registro de Biodiversidade"/>
    <x v="0"/>
    <s v="Normal"/>
    <x v="4"/>
    <s v="12/10/2022 22:44 h"/>
    <s v="01/01/2026"/>
    <s v="31/12/2026"/>
    <n v="0"/>
    <n v="0"/>
    <n v="0"/>
    <n v="339"/>
    <n v="3"/>
    <x v="2"/>
    <n v="11"/>
    <x v="10"/>
    <s v="AÇÃO 3: FORTALECIMENTO DOS EQUIPAMENTOS DE EXTENSÃO (CENTRO DE CIÊNCIAS, JARDIM BOTÂNICO E INCUBADORA TECNOLÓGICA DE COOPERATIVAS POPULARES) E AMPLIAÇÃO DAS AÇÕES DESENVOLVIDAS"/>
    <s v="Implementação de Coleções Botânicas e Registro de Biodiversidade"/>
  </r>
  <r>
    <n v="2326"/>
    <x v="10"/>
    <n v="363"/>
    <s v="Elaborar e divulgar documento, com base na política de extensão da UFJF e do FORPROEX, que facilite a compreensão dos princípios fundantes da extensão universitária e de suas modalidades."/>
    <x v="1"/>
    <s v="Normal"/>
    <x v="0"/>
    <s v="30/01/2024 20:21 h"/>
    <s v="01/01/2022"/>
    <s v="31/12/2022"/>
    <n v="50"/>
    <n v="0.5"/>
    <n v="1"/>
    <n v="362"/>
    <n v="4"/>
    <x v="3"/>
    <n v="1"/>
    <x v="0"/>
    <s v="AÇÃO 4: APRIMORAMENTO DO PROCESSO DE ELABORAÇÃO, REGISTRO, AVALIAÇÃO, ACOMPANHAMENTO E CERTIFICAÇÃO DAS AÇÕES DE EXTENSÃO VIA SISTEMAS DE INFORMAÇÃO DA UFJF"/>
    <s v="Elaborar e divulgar documento, com base na política de extensão da UFJF e do FORPROEX, que facilite a compreensão dos princípios fundantes da extensão universitária e de suas modalidades."/>
  </r>
  <r>
    <n v="2327"/>
    <x v="10"/>
    <n v="363"/>
    <s v="Elaborar e divulgar documento, com base na política de extensão da UFJF e do FORPROEX, que facilite a compreensão dos princípios fundantes da extensão universitária e de suas modalidades."/>
    <x v="1"/>
    <s v="Normal"/>
    <x v="1"/>
    <s v="30/01/2024 20:22 h"/>
    <s v="01/01/2023"/>
    <s v="31/12/2023"/>
    <n v="70"/>
    <n v="0.7"/>
    <n v="1"/>
    <n v="362"/>
    <n v="4"/>
    <x v="3"/>
    <n v="1"/>
    <x v="0"/>
    <s v="AÇÃO 4: APRIMORAMENTO DO PROCESSO DE ELABORAÇÃO, REGISTRO, AVALIAÇÃO, ACOMPANHAMENTO E CERTIFICAÇÃO DAS AÇÕES DE EXTENSÃO VIA SISTEMAS DE INFORMAÇÃO DA UFJF"/>
    <s v="Elaborar e divulgar documento, com base na política de extensão da UFJF e do FORPROEX, que facilite a compreensão dos princípios fundantes da extensão universitária e de suas modalidades."/>
  </r>
  <r>
    <n v="2328"/>
    <x v="10"/>
    <n v="363"/>
    <s v="Elaborar e divulgar documento, com base na política de extensão da UFJF e do FORPROEX, que facilite a compreensão dos princípios fundantes da extensão universitária e de suas modalidades."/>
    <x v="1"/>
    <s v="Normal"/>
    <x v="2"/>
    <s v="30/01/2024 20:22 h"/>
    <s v="01/01/2024"/>
    <s v="31/12/2024"/>
    <n v="70"/>
    <n v="0.7"/>
    <n v="1"/>
    <n v="362"/>
    <n v="4"/>
    <x v="3"/>
    <n v="1"/>
    <x v="0"/>
    <s v="AÇÃO 4: APRIMORAMENTO DO PROCESSO DE ELABORAÇÃO, REGISTRO, AVALIAÇÃO, ACOMPANHAMENTO E CERTIFICAÇÃO DAS AÇÕES DE EXTENSÃO VIA SISTEMAS DE INFORMAÇÃO DA UFJF"/>
    <s v="Elaborar e divulgar documento, com base na política de extensão da UFJF e do FORPROEX, que facilite a compreensão dos princípios fundantes da extensão universitária e de suas modalidades."/>
  </r>
  <r>
    <n v="2329"/>
    <x v="10"/>
    <n v="363"/>
    <s v="Elaborar e divulgar documento, com base na política de extensão da UFJF e do FORPROEX, que facilite a compreensão dos princípios fundantes da extensão universitária e de suas modalidades."/>
    <x v="0"/>
    <s v="Normal"/>
    <x v="3"/>
    <s v="26/01/2024 12:02 h"/>
    <s v="01/01/2025"/>
    <s v="31/12/2025"/>
    <n v="0"/>
    <n v="0"/>
    <n v="0"/>
    <n v="362"/>
    <n v="4"/>
    <x v="3"/>
    <n v="1"/>
    <x v="0"/>
    <s v="AÇÃO 4: APRIMORAMENTO DO PROCESSO DE ELABORAÇÃO, REGISTRO, AVALIAÇÃO, ACOMPANHAMENTO E CERTIFICAÇÃO DAS AÇÕES DE EXTENSÃO VIA SISTEMAS DE INFORMAÇÃO DA UFJF"/>
    <s v="Elaborar e divulgar documento, com base na política de extensão da UFJF e do FORPROEX, que facilite a compreensão dos princípios fundantes da extensão universitária e de suas modalidades."/>
  </r>
  <r>
    <n v="2330"/>
    <x v="10"/>
    <n v="365"/>
    <s v="Implementar via SIGA e/ou SEI todos procedimentos referentes às ações de extensão elencados acima e possibilitar o levantamento de cruzamento de informações quantitativas e qualitativas geradas por esses campos."/>
    <x v="1"/>
    <s v="Alta"/>
    <x v="0"/>
    <s v="29/01/2024 08:55 h"/>
    <s v="01/01/2022"/>
    <s v="31/12/2022"/>
    <n v="30"/>
    <n v="0.3"/>
    <n v="1"/>
    <n v="362"/>
    <n v="4"/>
    <x v="3"/>
    <n v="2"/>
    <x v="1"/>
    <s v="AÇÃO 4: APRIMORAMENTO DO PROCESSO DE ELABORAÇÃO, REGISTRO, AVALIAÇÃO, ACOMPANHAMENTO E CERTIFICAÇÃO DAS AÇÕES DE EXTENSÃO VIA SISTEMAS DE INFORMAÇÃO DA UFJF"/>
    <s v="Implementar via SIGA e/ou SEI todos procedimentos referentes às ações de extensão elencados acima e possibilitar o levantamento de cruzamento de informações quantitativas e qualitativas geradas por esses campos."/>
  </r>
  <r>
    <n v="2331"/>
    <x v="10"/>
    <n v="365"/>
    <s v="Implementar via SIGA e/ou SEI todos procedimentos referentes às ações de extensão elencados acima e possibilitar o levantamento de cruzamento de informações quantitativas e qualitativas geradas por esses campos."/>
    <x v="1"/>
    <s v="Normal"/>
    <x v="1"/>
    <s v="29/01/2024 08:56 h"/>
    <s v="01/01/2023"/>
    <s v="31/12/2023"/>
    <n v="50"/>
    <n v="0.5"/>
    <n v="1"/>
    <n v="362"/>
    <n v="4"/>
    <x v="3"/>
    <n v="2"/>
    <x v="1"/>
    <s v="AÇÃO 4: APRIMORAMENTO DO PROCESSO DE ELABORAÇÃO, REGISTRO, AVALIAÇÃO, ACOMPANHAMENTO E CERTIFICAÇÃO DAS AÇÕES DE EXTENSÃO VIA SISTEMAS DE INFORMAÇÃO DA UFJF"/>
    <s v="Implementar via SIGA e/ou SEI todos procedimentos referentes às ações de extensão elencados acima e possibilitar o levantamento de cruzamento de informações quantitativas e qualitativas geradas por esses campos."/>
  </r>
  <r>
    <n v="2332"/>
    <x v="10"/>
    <n v="365"/>
    <s v="Implementar via SIGA e/ou SEI todos procedimentos referentes às ações de extensão elencados acima e possibilitar o levantamento de cruzamento de informações quantitativas e qualitativas geradas por esses campos."/>
    <x v="1"/>
    <s v="Alta"/>
    <x v="2"/>
    <s v="30/01/2024 20:25 h"/>
    <s v="01/01/2024"/>
    <s v="31/12/2024"/>
    <n v="60"/>
    <n v="0.6"/>
    <n v="1"/>
    <n v="362"/>
    <n v="4"/>
    <x v="3"/>
    <n v="2"/>
    <x v="1"/>
    <s v="AÇÃO 4: APRIMORAMENTO DO PROCESSO DE ELABORAÇÃO, REGISTRO, AVALIAÇÃO, ACOMPANHAMENTO E CERTIFICAÇÃO DAS AÇÕES DE EXTENSÃO VIA SISTEMAS DE INFORMAÇÃO DA UFJF"/>
    <s v="Implementar via SIGA e/ou SEI todos procedimentos referentes às ações de extensão elencados acima e possibilitar o levantamento de cruzamento de informações quantitativas e qualitativas geradas por esses campos."/>
  </r>
  <r>
    <n v="2333"/>
    <x v="10"/>
    <n v="365"/>
    <s v="Implementar via SIGA e/ou SEI todos procedimentos referentes às ações de extensão elencados acima e possibilitar o levantamento de cruzamento de informações quantitativas e qualitativas geradas por esses campos."/>
    <x v="0"/>
    <s v="Normal"/>
    <x v="3"/>
    <s v="29/01/2024 09:00 h"/>
    <s v="01/01/2025"/>
    <s v="31/12/2025"/>
    <n v="0"/>
    <n v="0"/>
    <n v="0"/>
    <n v="362"/>
    <n v="4"/>
    <x v="3"/>
    <n v="2"/>
    <x v="1"/>
    <s v="AÇÃO 4: APRIMORAMENTO DO PROCESSO DE ELABORAÇÃO, REGISTRO, AVALIAÇÃO, ACOMPANHAMENTO E CERTIFICAÇÃO DAS AÇÕES DE EXTENSÃO VIA SISTEMAS DE INFORMAÇÃO DA UFJF"/>
    <s v="Implementar via SIGA e/ou SEI todos procedimentos referentes às ações de extensão elencados acima e possibilitar o levantamento de cruzamento de informações quantitativas e qualitativas geradas por esses campos."/>
  </r>
  <r>
    <n v="2334"/>
    <x v="10"/>
    <n v="365"/>
    <s v="Implementar via SIGA e/ou SEI todos procedimentos referentes às ações de extensão elencados acima e possibilitar o levantamento de cruzamento de informações quantitativas e qualitativas geradas por esses campos."/>
    <x v="0"/>
    <s v="Normal"/>
    <x v="4"/>
    <s v="29/01/2024 09:00 h"/>
    <s v="01/01/2026"/>
    <s v="31/12/2026"/>
    <n v="0"/>
    <n v="0"/>
    <n v="0"/>
    <n v="362"/>
    <n v="4"/>
    <x v="3"/>
    <n v="2"/>
    <x v="1"/>
    <s v="AÇÃO 4: APRIMORAMENTO DO PROCESSO DE ELABORAÇÃO, REGISTRO, AVALIAÇÃO, ACOMPANHAMENTO E CERTIFICAÇÃO DAS AÇÕES DE EXTENSÃO VIA SISTEMAS DE INFORMAÇÃO DA UFJF"/>
    <s v="Implementar via SIGA e/ou SEI todos procedimentos referentes às ações de extensão elencados acima e possibilitar o levantamento de cruzamento de informações quantitativas e qualitativas geradas por esses campos."/>
  </r>
  <r>
    <n v="2335"/>
    <x v="10"/>
    <n v="368"/>
    <s v="Garantir que, no máximo, 5% das propostas avaliadas por dois pareceristas apresentem discrepância superior a 20% da nota final."/>
    <x v="0"/>
    <s v="Normal"/>
    <x v="0"/>
    <s v="30/01/2024 20:27 h"/>
    <s v="01/01/2022"/>
    <s v="31/12/2022"/>
    <n v="0"/>
    <n v="0"/>
    <n v="0"/>
    <n v="362"/>
    <n v="4"/>
    <x v="3"/>
    <n v="3"/>
    <x v="2"/>
    <s v="AÇÃO 4: APRIMORAMENTO DO PROCESSO DE ELABORAÇÃO, REGISTRO, AVALIAÇÃO, ACOMPANHAMENTO E CERTIFICAÇÃO DAS AÇÕES DE EXTENSÃO VIA SISTEMAS DE INFORMAÇÃO DA UFJF"/>
    <s v="Garantir que, no máximo, 5% das propostas avaliadas por dois pareceristas apresentem discrepância superior a 20% da nota final."/>
  </r>
  <r>
    <n v="2336"/>
    <x v="10"/>
    <n v="368"/>
    <s v="Garantir que, no máximo, 5% das propostas avaliadas por dois pareceristas apresentem discrepância superior a 20% da nota final."/>
    <x v="0"/>
    <s v="Normal"/>
    <x v="1"/>
    <s v="30/01/2024 20:28 h"/>
    <s v="01/01/2023"/>
    <s v="31/12/2023"/>
    <n v="0"/>
    <n v="0"/>
    <n v="0"/>
    <n v="362"/>
    <n v="4"/>
    <x v="3"/>
    <n v="3"/>
    <x v="2"/>
    <s v="AÇÃO 4: APRIMORAMENTO DO PROCESSO DE ELABORAÇÃO, REGISTRO, AVALIAÇÃO, ACOMPANHAMENTO E CERTIFICAÇÃO DAS AÇÕES DE EXTENSÃO VIA SISTEMAS DE INFORMAÇÃO DA UFJF"/>
    <s v="Garantir que, no máximo, 5% das propostas avaliadas por dois pareceristas apresentem discrepância superior a 20% da nota final."/>
  </r>
  <r>
    <n v="2337"/>
    <x v="10"/>
    <n v="368"/>
    <s v="Garantir que, no máximo, 5% das propostas avaliadas por dois pareceristas apresentem discrepância superior a 20% da nota final."/>
    <x v="0"/>
    <s v="Normal"/>
    <x v="2"/>
    <s v="12/10/2022 23:38 h"/>
    <s v="01/01/2024"/>
    <s v="31/12/2024"/>
    <n v="0"/>
    <n v="0"/>
    <n v="0"/>
    <n v="362"/>
    <n v="4"/>
    <x v="3"/>
    <n v="3"/>
    <x v="2"/>
    <s v="AÇÃO 4: APRIMORAMENTO DO PROCESSO DE ELABORAÇÃO, REGISTRO, AVALIAÇÃO, ACOMPANHAMENTO E CERTIFICAÇÃO DAS AÇÕES DE EXTENSÃO VIA SISTEMAS DE INFORMAÇÃO DA UFJF"/>
    <s v="Garantir que, no máximo, 5% das propostas avaliadas por dois pareceristas apresentem discrepância superior a 20% da nota final."/>
  </r>
  <r>
    <n v="2338"/>
    <x v="10"/>
    <n v="368"/>
    <s v="Garantir que, no máximo, 5% das propostas avaliadas por dois pareceristas apresentem discrepância superior a 20% da nota final."/>
    <x v="0"/>
    <s v="Normal"/>
    <x v="3"/>
    <s v="12/10/2022 23:38 h"/>
    <s v="01/01/2025"/>
    <s v="31/12/2025"/>
    <n v="0"/>
    <n v="0"/>
    <n v="0"/>
    <n v="362"/>
    <n v="4"/>
    <x v="3"/>
    <n v="3"/>
    <x v="2"/>
    <s v="AÇÃO 4: APRIMORAMENTO DO PROCESSO DE ELABORAÇÃO, REGISTRO, AVALIAÇÃO, ACOMPANHAMENTO E CERTIFICAÇÃO DAS AÇÕES DE EXTENSÃO VIA SISTEMAS DE INFORMAÇÃO DA UFJF"/>
    <s v="Garantir que, no máximo, 5% das propostas avaliadas por dois pareceristas apresentem discrepância superior a 20% da nota final."/>
  </r>
  <r>
    <n v="2339"/>
    <x v="10"/>
    <n v="368"/>
    <s v="Garantir que, no máximo, 5% das propostas avaliadas por dois pareceristas apresentem discrepância superior a 20% da nota final."/>
    <x v="0"/>
    <s v="Normal"/>
    <x v="4"/>
    <s v="12/10/2022 23:38 h"/>
    <s v="01/01/2026"/>
    <s v="31/12/2026"/>
    <n v="0"/>
    <n v="0"/>
    <n v="0"/>
    <n v="362"/>
    <n v="4"/>
    <x v="3"/>
    <n v="3"/>
    <x v="2"/>
    <s v="AÇÃO 4: APRIMORAMENTO DO PROCESSO DE ELABORAÇÃO, REGISTRO, AVALIAÇÃO, ACOMPANHAMENTO E CERTIFICAÇÃO DAS AÇÕES DE EXTENSÃO VIA SISTEMAS DE INFORMAÇÃO DA UFJF"/>
    <s v="Garantir que, no máximo, 5% das propostas avaliadas por dois pareceristas apresentem discrepância superior a 20% da nota final."/>
  </r>
  <r>
    <n v="2340"/>
    <x v="10"/>
    <n v="370"/>
    <s v="Criar formulário para avaliação de representantes de todos atores envolvidos nas ações de extensão, a saber: instituições parceiras devidamente conveniadas e os beneficiários atendidos"/>
    <x v="1"/>
    <s v="Normal"/>
    <x v="0"/>
    <s v="29/01/2024 09:04 h"/>
    <s v="01/01/2022"/>
    <s v="31/12/2022"/>
    <n v="50"/>
    <n v="0.5"/>
    <n v="1"/>
    <n v="362"/>
    <n v="4"/>
    <x v="3"/>
    <n v="4"/>
    <x v="3"/>
    <s v="AÇÃO 4: APRIMORAMENTO DO PROCESSO DE ELABORAÇÃO, REGISTRO, AVALIAÇÃO, ACOMPANHAMENTO E CERTIFICAÇÃO DAS AÇÕES DE EXTENSÃO VIA SISTEMAS DE INFORMAÇÃO DA UFJF"/>
    <s v="Criar formulário para avaliação de representantes de todos atores envolvidos nas ações de extensão, a saber: instituições parceiras devidamente conveniadas e os beneficiários atendidos"/>
  </r>
  <r>
    <n v="2341"/>
    <x v="10"/>
    <n v="370"/>
    <s v="Criar formulário para avaliação de representantes de todos atores envolvidos nas ações de extensão, a saber: instituições parceiras devidamente conveniadas e os beneficiários atendidos"/>
    <x v="1"/>
    <s v="Normal"/>
    <x v="1"/>
    <s v="30/01/2024 20:29 h"/>
    <s v="01/01/2023"/>
    <s v="31/12/2023"/>
    <n v="50"/>
    <n v="0.5"/>
    <n v="1"/>
    <n v="362"/>
    <n v="4"/>
    <x v="3"/>
    <n v="4"/>
    <x v="3"/>
    <s v="AÇÃO 4: APRIMORAMENTO DO PROCESSO DE ELABORAÇÃO, REGISTRO, AVALIAÇÃO, ACOMPANHAMENTO E CERTIFICAÇÃO DAS AÇÕES DE EXTENSÃO VIA SISTEMAS DE INFORMAÇÃO DA UFJF"/>
    <s v="Criar formulário para avaliação de representantes de todos atores envolvidos nas ações de extensão, a saber: instituições parceiras devidamente conveniadas e os beneficiários atendidos"/>
  </r>
  <r>
    <n v="2342"/>
    <x v="10"/>
    <n v="370"/>
    <s v="Criar formulário para avaliação de representantes de todos atores envolvidos nas ações de extensão, a saber: instituições parceiras devidamente conveniadas e os beneficiários atendidos"/>
    <x v="1"/>
    <s v="Normal"/>
    <x v="2"/>
    <s v="30/01/2024 20:29 h"/>
    <s v="01/01/2024"/>
    <s v="31/12/2024"/>
    <n v="70"/>
    <n v="0.7"/>
    <n v="1"/>
    <n v="362"/>
    <n v="4"/>
    <x v="3"/>
    <n v="4"/>
    <x v="3"/>
    <s v="AÇÃO 4: APRIMORAMENTO DO PROCESSO DE ELABORAÇÃO, REGISTRO, AVALIAÇÃO, ACOMPANHAMENTO E CERTIFICAÇÃO DAS AÇÕES DE EXTENSÃO VIA SISTEMAS DE INFORMAÇÃO DA UFJF"/>
    <s v="Criar formulário para avaliação de representantes de todos atores envolvidos nas ações de extensão, a saber: instituições parceiras devidamente conveniadas e os beneficiários atendidos"/>
  </r>
  <r>
    <n v="2343"/>
    <x v="10"/>
    <n v="370"/>
    <s v="Criar formulário para avaliação de representantes de todos atores envolvidos nas ações de extensão, a saber: instituições parceiras devidamente conveniadas e os beneficiários atendidos"/>
    <x v="0"/>
    <s v="Normal"/>
    <x v="3"/>
    <s v="29/01/2024 09:16 h"/>
    <s v="01/01/2025"/>
    <s v="31/12/2025"/>
    <n v="0"/>
    <n v="0"/>
    <n v="0"/>
    <n v="362"/>
    <n v="4"/>
    <x v="3"/>
    <n v="4"/>
    <x v="3"/>
    <s v="AÇÃO 4: APRIMORAMENTO DO PROCESSO DE ELABORAÇÃO, REGISTRO, AVALIAÇÃO, ACOMPANHAMENTO E CERTIFICAÇÃO DAS AÇÕES DE EXTENSÃO VIA SISTEMAS DE INFORMAÇÃO DA UFJF"/>
    <s v="Criar formulário para avaliação de representantes de todos atores envolvidos nas ações de extensão, a saber: instituições parceiras devidamente conveniadas e os beneficiários atendidos"/>
  </r>
  <r>
    <n v="2344"/>
    <x v="10"/>
    <n v="370"/>
    <s v="Criar formulário para avaliação de representantes de todos atores envolvidos nas ações de extensão, a saber: instituições parceiras devidamente conveniadas e os beneficiários atendidos"/>
    <x v="0"/>
    <s v="Normal"/>
    <x v="4"/>
    <s v="29/01/2024 09:16 h"/>
    <s v="01/01/2026"/>
    <s v="31/12/2026"/>
    <n v="0"/>
    <n v="0"/>
    <n v="0"/>
    <n v="362"/>
    <n v="4"/>
    <x v="3"/>
    <n v="4"/>
    <x v="3"/>
    <s v="AÇÃO 4: APRIMORAMENTO DO PROCESSO DE ELABORAÇÃO, REGISTRO, AVALIAÇÃO, ACOMPANHAMENTO E CERTIFICAÇÃO DAS AÇÕES DE EXTENSÃO VIA SISTEMAS DE INFORMAÇÃO DA UFJF"/>
    <s v="Criar formulário para avaliação de representantes de todos atores envolvidos nas ações de extensão, a saber: instituições parceiras devidamente conveniadas e os beneficiários atendidos"/>
  </r>
  <r>
    <n v="2345"/>
    <x v="10"/>
    <n v="373"/>
    <s v="Ampliação da visibilidade das ações de todas áreas de atuação da Extensão nos dois campi nos meios de comunicação oficiais da UFJF"/>
    <x v="2"/>
    <s v="Normal"/>
    <x v="0"/>
    <s v="30/01/2024 20:30 h"/>
    <s v="01/01/2022"/>
    <s v="31/12/2022"/>
    <n v="100"/>
    <n v="1"/>
    <n v="1"/>
    <n v="372"/>
    <n v="5"/>
    <x v="4"/>
    <n v="1"/>
    <x v="0"/>
    <s v="AÇÃO 5: AMPLIAÇÃO DA VISIBILIDADE E DA DIVULGAÇÃO DAS AÇÕES DE EXTENSÃO"/>
    <s v="Ampliação da visibilidade das ações de todas áreas de atuação da Extensão nos dois campi nos meios de comunicação oficiais da UFJF"/>
  </r>
  <r>
    <n v="2346"/>
    <x v="10"/>
    <n v="373"/>
    <s v="Ampliação da visibilidade das ações de todas áreas de atuação da Extensão nos dois campi nos meios de comunicação oficiais da UFJF"/>
    <x v="2"/>
    <s v="Normal"/>
    <x v="1"/>
    <s v="30/01/2024 20:30 h"/>
    <s v="01/01/2023"/>
    <s v="31/12/2023"/>
    <n v="100"/>
    <n v="1"/>
    <n v="1"/>
    <n v="372"/>
    <n v="5"/>
    <x v="4"/>
    <n v="1"/>
    <x v="0"/>
    <s v="AÇÃO 5: AMPLIAÇÃO DA VISIBILIDADE E DA DIVULGAÇÃO DAS AÇÕES DE EXTENSÃO"/>
    <s v="Ampliação da visibilidade das ações de todas áreas de atuação da Extensão nos dois campi nos meios de comunicação oficiais da UFJF"/>
  </r>
  <r>
    <n v="2347"/>
    <x v="10"/>
    <n v="373"/>
    <s v="Ampliação da visibilidade das ações de todas áreas de atuação da Extensão nos dois campi nos meios de comunicação oficiais da UFJF"/>
    <x v="1"/>
    <s v="Normal"/>
    <x v="2"/>
    <s v="30/01/2024 20:31 h"/>
    <s v="01/01/2024"/>
    <s v="31/12/2024"/>
    <n v="90"/>
    <n v="0.9"/>
    <n v="1"/>
    <n v="372"/>
    <n v="5"/>
    <x v="4"/>
    <n v="1"/>
    <x v="0"/>
    <s v="AÇÃO 5: AMPLIAÇÃO DA VISIBILIDADE E DA DIVULGAÇÃO DAS AÇÕES DE EXTENSÃO"/>
    <s v="Ampliação da visibilidade das ações de todas áreas de atuação da Extensão nos dois campi nos meios de comunicação oficiais da UFJF"/>
  </r>
  <r>
    <n v="2348"/>
    <x v="10"/>
    <n v="373"/>
    <s v="Ampliação da visibilidade das ações de todas áreas de atuação da Extensão nos dois campi nos meios de comunicação oficiais da UFJF"/>
    <x v="0"/>
    <s v="Normal"/>
    <x v="3"/>
    <s v="29/01/2024 09:56 h"/>
    <s v="01/01/2025"/>
    <s v="31/12/2025"/>
    <n v="0"/>
    <n v="0"/>
    <n v="0"/>
    <n v="372"/>
    <n v="5"/>
    <x v="4"/>
    <n v="1"/>
    <x v="0"/>
    <s v="AÇÃO 5: AMPLIAÇÃO DA VISIBILIDADE E DA DIVULGAÇÃO DAS AÇÕES DE EXTENSÃO"/>
    <s v="Ampliação da visibilidade das ações de todas áreas de atuação da Extensão nos dois campi nos meios de comunicação oficiais da UFJF"/>
  </r>
  <r>
    <n v="2349"/>
    <x v="10"/>
    <n v="373"/>
    <s v="Ampliação da visibilidade das ações de todas áreas de atuação da Extensão nos dois campi nos meios de comunicação oficiais da UFJF"/>
    <x v="0"/>
    <s v="Normal"/>
    <x v="4"/>
    <s v="29/01/2024 09:56 h"/>
    <s v="01/01/2026"/>
    <s v="31/12/2026"/>
    <n v="0"/>
    <n v="0"/>
    <n v="0"/>
    <n v="372"/>
    <n v="5"/>
    <x v="4"/>
    <n v="1"/>
    <x v="0"/>
    <s v="AÇÃO 5: AMPLIAÇÃO DA VISIBILIDADE E DA DIVULGAÇÃO DAS AÇÕES DE EXTENSÃO"/>
    <s v="Ampliação da visibilidade das ações de todas áreas de atuação da Extensão nos dois campi nos meios de comunicação oficiais da UFJF"/>
  </r>
  <r>
    <n v="2350"/>
    <x v="10"/>
    <n v="375"/>
    <s v="Criação de fluxo de divulgação direta das ações de extensão por parte dos/as coordenadores/as"/>
    <x v="1"/>
    <s v="Normal"/>
    <x v="0"/>
    <s v="30/01/2024 20:34 h"/>
    <s v="01/01/2022"/>
    <s v="31/12/2022"/>
    <n v="80"/>
    <n v="0.8"/>
    <n v="1"/>
    <n v="372"/>
    <n v="5"/>
    <x v="4"/>
    <n v="2"/>
    <x v="1"/>
    <s v="AÇÃO 5: AMPLIAÇÃO DA VISIBILIDADE E DA DIVULGAÇÃO DAS AÇÕES DE EXTENSÃO"/>
    <s v="Criação de fluxo de divulgação direta das ações de extensão por parte dos/as coordenadores/as"/>
  </r>
  <r>
    <n v="2351"/>
    <x v="10"/>
    <n v="375"/>
    <s v="Criação de fluxo de divulgação direta das ações de extensão por parte dos/as coordenadores/as"/>
    <x v="1"/>
    <s v="Normal"/>
    <x v="1"/>
    <s v="30/01/2024 20:36 h"/>
    <s v="01/01/2023"/>
    <s v="31/12/2023"/>
    <n v="80"/>
    <n v="0.8"/>
    <n v="1"/>
    <n v="372"/>
    <n v="5"/>
    <x v="4"/>
    <n v="2"/>
    <x v="1"/>
    <s v="AÇÃO 5: AMPLIAÇÃO DA VISIBILIDADE E DA DIVULGAÇÃO DAS AÇÕES DE EXTENSÃO"/>
    <s v="Criação de fluxo de divulgação direta das ações de extensão por parte dos/as coordenadores/as"/>
  </r>
  <r>
    <n v="2352"/>
    <x v="10"/>
    <n v="375"/>
    <s v="Criação de fluxo de divulgação direta das ações de extensão por parte dos/as coordenadores/as"/>
    <x v="1"/>
    <s v="Normal"/>
    <x v="2"/>
    <s v="30/01/2024 20:36 h"/>
    <s v="01/01/2024"/>
    <s v="31/12/2024"/>
    <n v="50"/>
    <n v="0.5"/>
    <n v="1"/>
    <n v="372"/>
    <n v="5"/>
    <x v="4"/>
    <n v="2"/>
    <x v="1"/>
    <s v="AÇÃO 5: AMPLIAÇÃO DA VISIBILIDADE E DA DIVULGAÇÃO DAS AÇÕES DE EXTENSÃO"/>
    <s v="Criação de fluxo de divulgação direta das ações de extensão por parte dos/as coordenadores/as"/>
  </r>
  <r>
    <n v="2353"/>
    <x v="10"/>
    <n v="375"/>
    <s v="Criação de fluxo de divulgação direta das ações de extensão por parte dos/as coordenadores/as"/>
    <x v="0"/>
    <s v="Normal"/>
    <x v="3"/>
    <s v="29/01/2024 09:36 h"/>
    <s v="01/01/2025"/>
    <s v="31/12/2025"/>
    <n v="0"/>
    <n v="0"/>
    <n v="0"/>
    <n v="372"/>
    <n v="5"/>
    <x v="4"/>
    <n v="2"/>
    <x v="1"/>
    <s v="AÇÃO 5: AMPLIAÇÃO DA VISIBILIDADE E DA DIVULGAÇÃO DAS AÇÕES DE EXTENSÃO"/>
    <s v="Criação de fluxo de divulgação direta das ações de extensão por parte dos/as coordenadores/as"/>
  </r>
  <r>
    <n v="2354"/>
    <x v="10"/>
    <n v="375"/>
    <s v="Criação de fluxo de divulgação direta das ações de extensão por parte dos/as coordenadores/as"/>
    <x v="0"/>
    <s v="Normal"/>
    <x v="4"/>
    <s v="29/01/2024 09:36 h"/>
    <s v="01/01/2026"/>
    <s v="31/12/2026"/>
    <n v="0"/>
    <n v="0"/>
    <n v="0"/>
    <n v="372"/>
    <n v="5"/>
    <x v="4"/>
    <n v="2"/>
    <x v="1"/>
    <s v="AÇÃO 5: AMPLIAÇÃO DA VISIBILIDADE E DA DIVULGAÇÃO DAS AÇÕES DE EXTENSÃO"/>
    <s v="Criação de fluxo de divulgação direta das ações de extensão por parte dos/as coordenadores/as"/>
  </r>
  <r>
    <n v="2355"/>
    <x v="10"/>
    <n v="377"/>
    <s v="Publicização de banco de dados das ações de extensão dos dois campi"/>
    <x v="2"/>
    <s v="Normal"/>
    <x v="0"/>
    <s v="30/01/2024 20:38 h"/>
    <s v="01/01/2022"/>
    <s v="31/12/2022"/>
    <n v="100"/>
    <n v="1"/>
    <n v="1"/>
    <n v="372"/>
    <n v="5"/>
    <x v="4"/>
    <n v="3"/>
    <x v="2"/>
    <s v="AÇÃO 5: AMPLIAÇÃO DA VISIBILIDADE E DA DIVULGAÇÃO DAS AÇÕES DE EXTENSÃO"/>
    <s v="Publicização de banco de dados das ações de extensão dos dois campi"/>
  </r>
  <r>
    <n v="2356"/>
    <x v="10"/>
    <n v="377"/>
    <s v="Publicização de banco de dados das ações de extensão dos dois campi"/>
    <x v="2"/>
    <s v="Normal"/>
    <x v="1"/>
    <s v="30/01/2024 20:37 h"/>
    <s v="01/01/2023"/>
    <s v="31/12/2023"/>
    <n v="100"/>
    <n v="1"/>
    <n v="1"/>
    <n v="372"/>
    <n v="5"/>
    <x v="4"/>
    <n v="3"/>
    <x v="2"/>
    <s v="AÇÃO 5: AMPLIAÇÃO DA VISIBILIDADE E DA DIVULGAÇÃO DAS AÇÕES DE EXTENSÃO"/>
    <s v="Publicização de banco de dados das ações de extensão dos dois campi"/>
  </r>
  <r>
    <n v="2357"/>
    <x v="10"/>
    <n v="377"/>
    <s v="Publicização de banco de dados das ações de extensão dos dois campi"/>
    <x v="1"/>
    <s v="Normal"/>
    <x v="2"/>
    <s v="29/01/2024 09:55 h"/>
    <s v="01/01/2024"/>
    <s v="31/12/2024"/>
    <n v="70"/>
    <n v="0.7"/>
    <n v="1"/>
    <n v="372"/>
    <n v="5"/>
    <x v="4"/>
    <n v="3"/>
    <x v="2"/>
    <s v="AÇÃO 5: AMPLIAÇÃO DA VISIBILIDADE E DA DIVULGAÇÃO DAS AÇÕES DE EXTENSÃO"/>
    <s v="Publicização de banco de dados das ações de extensão dos dois campi"/>
  </r>
  <r>
    <n v="2358"/>
    <x v="10"/>
    <n v="377"/>
    <s v="Publicização de banco de dados das ações de extensão dos dois campi"/>
    <x v="0"/>
    <s v="Normal"/>
    <x v="3"/>
    <s v="29/01/2024 09:55 h"/>
    <s v="01/01/2025"/>
    <s v="31/12/2025"/>
    <n v="0"/>
    <n v="0"/>
    <n v="0"/>
    <n v="372"/>
    <n v="5"/>
    <x v="4"/>
    <n v="3"/>
    <x v="2"/>
    <s v="AÇÃO 5: AMPLIAÇÃO DA VISIBILIDADE E DA DIVULGAÇÃO DAS AÇÕES DE EXTENSÃO"/>
    <s v="Publicização de banco de dados das ações de extensão dos dois campi"/>
  </r>
  <r>
    <n v="2359"/>
    <x v="10"/>
    <n v="377"/>
    <s v="Publicização de banco de dados das ações de extensão dos dois campi"/>
    <x v="0"/>
    <s v="Normal"/>
    <x v="4"/>
    <s v="29/01/2024 09:55 h"/>
    <s v="01/01/2026"/>
    <s v="31/12/2026"/>
    <n v="0"/>
    <n v="0"/>
    <n v="0"/>
    <n v="372"/>
    <n v="5"/>
    <x v="4"/>
    <n v="3"/>
    <x v="2"/>
    <s v="AÇÃO 5: AMPLIAÇÃO DA VISIBILIDADE E DA DIVULGAÇÃO DAS AÇÕES DE EXTENSÃO"/>
    <s v="Publicização de banco de dados das ações de extensão dos dois campi"/>
  </r>
  <r>
    <n v="2360"/>
    <x v="10"/>
    <n v="384"/>
    <s v="Criação de um repositório de produtos das ações de extensão cadastradas junto à PROEX, tais como: artigos, capítulos de livro e materiais didáticos e paradidáticos, publicados ou inéditos, para dar mais visibilidade às ações cadastradas, ind"/>
    <x v="1"/>
    <s v="Normal"/>
    <x v="0"/>
    <s v="30/01/2024 20:50 h"/>
    <s v="01/01/2022"/>
    <s v="31/12/2022"/>
    <n v="10"/>
    <n v="0.1"/>
    <n v="1"/>
    <n v="383"/>
    <n v="6"/>
    <x v="5"/>
    <n v="1"/>
    <x v="0"/>
    <s v="AÇÃO 6: AMPLIAÇÃO DA PRODUÇÃO ACADÊMICA RESULTANTE DAS ATIVIDADES EXTENSIONISTAS"/>
    <s v="Criação de um repositório de produtos das ações de extensão cadastradas junto à PROEX, tais como: artigos, capítulos de livro e materiais didáticos e paradidáticos, publicados ou inéditos, para dar mais visibilidade às ações cadastradas, ind"/>
  </r>
  <r>
    <n v="2361"/>
    <x v="10"/>
    <n v="384"/>
    <s v="Criação de um repositório de produtos das ações de extensão cadastradas junto à PROEX, tais como: artigos, capítulos de livro e materiais didáticos e paradidáticos, publicados ou inéditos, para dar mais visibilidade às ações cadastradas, ind"/>
    <x v="1"/>
    <s v="Normal"/>
    <x v="1"/>
    <s v="30/01/2024 20:45 h"/>
    <s v="01/01/2023"/>
    <s v="31/12/2023"/>
    <n v="20"/>
    <n v="0.2"/>
    <n v="1"/>
    <n v="383"/>
    <n v="6"/>
    <x v="5"/>
    <n v="1"/>
    <x v="0"/>
    <s v="AÇÃO 6: AMPLIAÇÃO DA PRODUÇÃO ACADÊMICA RESULTANTE DAS ATIVIDADES EXTENSIONISTAS"/>
    <s v="Criação de um repositório de produtos das ações de extensão cadastradas junto à PROEX, tais como: artigos, capítulos de livro e materiais didáticos e paradidáticos, publicados ou inéditos, para dar mais visibilidade às ações cadastradas, ind"/>
  </r>
  <r>
    <n v="2362"/>
    <x v="10"/>
    <n v="384"/>
    <s v="Criação de um repositório de produtos das ações de extensão cadastradas junto à PROEX, tais como: artigos, capítulos de livro e materiais didáticos e paradidáticos, publicados ou inéditos, para dar mais visibilidade às ações cadastradas, ind"/>
    <x v="1"/>
    <s v="Normal"/>
    <x v="2"/>
    <s v="30/01/2024 20:45 h"/>
    <s v="01/01/2024"/>
    <s v="31/12/2024"/>
    <n v="80"/>
    <n v="0.8"/>
    <n v="1"/>
    <n v="383"/>
    <n v="6"/>
    <x v="5"/>
    <n v="1"/>
    <x v="0"/>
    <s v="AÇÃO 6: AMPLIAÇÃO DA PRODUÇÃO ACADÊMICA RESULTANTE DAS ATIVIDADES EXTENSIONISTAS"/>
    <s v="Criação de um repositório de produtos das ações de extensão cadastradas junto à PROEX, tais como: artigos, capítulos de livro e materiais didáticos e paradidáticos, publicados ou inéditos, para dar mais visibilidade às ações cadastradas, ind"/>
  </r>
  <r>
    <n v="2363"/>
    <x v="10"/>
    <n v="384"/>
    <s v="Criação de um repositório de produtos das ações de extensão cadastradas junto à PROEX, tais como: artigos, capítulos de livro e materiais didáticos e paradidáticos, publicados ou inéditos, para dar mais visibilidade às ações cadastradas, ind"/>
    <x v="0"/>
    <s v="Normal"/>
    <x v="3"/>
    <s v="30/01/2024 20:51 h"/>
    <s v="01/01/2025"/>
    <s v="31/12/2025"/>
    <n v="0"/>
    <n v="0"/>
    <n v="0"/>
    <n v="383"/>
    <n v="6"/>
    <x v="5"/>
    <n v="1"/>
    <x v="0"/>
    <s v="AÇÃO 6: AMPLIAÇÃO DA PRODUÇÃO ACADÊMICA RESULTANTE DAS ATIVIDADES EXTENSIONISTAS"/>
    <s v="Criação de um repositório de produtos das ações de extensão cadastradas junto à PROEX, tais como: artigos, capítulos de livro e materiais didáticos e paradidáticos, publicados ou inéditos, para dar mais visibilidade às ações cadastradas, ind"/>
  </r>
  <r>
    <n v="2364"/>
    <x v="10"/>
    <n v="384"/>
    <s v="Criação de um repositório de produtos das ações de extensão cadastradas junto à PROEX, tais como: artigos, capítulos de livro e materiais didáticos e paradidáticos, publicados ou inéditos, para dar mais visibilidade às ações cadastradas, ind"/>
    <x v="0"/>
    <s v="Normal"/>
    <x v="4"/>
    <s v="30/01/2024 20:51 h"/>
    <s v="01/01/2026"/>
    <s v="31/12/2026"/>
    <n v="0"/>
    <n v="0"/>
    <n v="0"/>
    <n v="383"/>
    <n v="6"/>
    <x v="5"/>
    <n v="1"/>
    <x v="0"/>
    <s v="AÇÃO 6: AMPLIAÇÃO DA PRODUÇÃO ACADÊMICA RESULTANTE DAS ATIVIDADES EXTENSIONISTAS"/>
    <s v="Criação de um repositório de produtos das ações de extensão cadastradas junto à PROEX, tais como: artigos, capítulos de livro e materiais didáticos e paradidáticos, publicados ou inéditos, para dar mais visibilidade às ações cadastradas, ind"/>
  </r>
  <r>
    <n v="2365"/>
    <x v="10"/>
    <n v="386"/>
    <s v="Dar mais visibilidade às produções, de diferentes gêneros textuais, resultantes das ações de extensão da UFJF, por meio de coletâneas qualificadas, a fim de valorizar e ampliar ainda mais o alcance do trabalho das equipes extensionistas, tanto int"/>
    <x v="1"/>
    <s v="Alta"/>
    <x v="0"/>
    <s v="30/01/2024 20:53 h"/>
    <s v="01/01/2022"/>
    <s v="31/12/2022"/>
    <n v="10"/>
    <n v="0.1"/>
    <n v="1"/>
    <n v="383"/>
    <n v="6"/>
    <x v="5"/>
    <n v="2"/>
    <x v="1"/>
    <s v="AÇÃO 6: AMPLIAÇÃO DA PRODUÇÃO ACADÊMICA RESULTANTE DAS ATIVIDADES EXTENSIONISTAS"/>
    <s v="Dar mais visibilidade às produções, de diferentes gêneros textuais, resultantes das ações de extensão da UFJF, por meio de coletâneas qualificadas, a fim de valorizar e ampliar ainda mais o alcance do trabalho das equipes extensionistas, tanto int"/>
  </r>
  <r>
    <n v="2366"/>
    <x v="10"/>
    <n v="386"/>
    <s v="Dar mais visibilidade às produções, de diferentes gêneros textuais, resultantes das ações de extensão da UFJF, por meio de coletâneas qualificadas, a fim de valorizar e ampliar ainda mais o alcance do trabalho das equipes extensionistas, tanto int"/>
    <x v="1"/>
    <s v="Normal"/>
    <x v="1"/>
    <s v="30/01/2024 20:54 h"/>
    <s v="01/01/2023"/>
    <s v="31/12/2023"/>
    <n v="20"/>
    <n v="0.2"/>
    <n v="1"/>
    <n v="383"/>
    <n v="6"/>
    <x v="5"/>
    <n v="2"/>
    <x v="1"/>
    <s v="AÇÃO 6: AMPLIAÇÃO DA PRODUÇÃO ACADÊMICA RESULTANTE DAS ATIVIDADES EXTENSIONISTAS"/>
    <s v="Dar mais visibilidade às produções, de diferentes gêneros textuais, resultantes das ações de extensão da UFJF, por meio de coletâneas qualificadas, a fim de valorizar e ampliar ainda mais o alcance do trabalho das equipes extensionistas, tanto int"/>
  </r>
  <r>
    <n v="2367"/>
    <x v="10"/>
    <n v="386"/>
    <s v="Dar mais visibilidade às produções, de diferentes gêneros textuais, resultantes das ações de extensão da UFJF, por meio de coletâneas qualificadas, a fim de valorizar e ampliar ainda mais o alcance do trabalho das equipes extensionistas, tanto int"/>
    <x v="1"/>
    <s v="Normal"/>
    <x v="2"/>
    <s v="30/01/2024 20:55 h"/>
    <s v="01/01/2024"/>
    <s v="31/12/2024"/>
    <n v="80"/>
    <n v="0.8"/>
    <n v="1"/>
    <n v="383"/>
    <n v="6"/>
    <x v="5"/>
    <n v="2"/>
    <x v="1"/>
    <s v="AÇÃO 6: AMPLIAÇÃO DA PRODUÇÃO ACADÊMICA RESULTANTE DAS ATIVIDADES EXTENSIONISTAS"/>
    <s v="Dar mais visibilidade às produções, de diferentes gêneros textuais, resultantes das ações de extensão da UFJF, por meio de coletâneas qualificadas, a fim de valorizar e ampliar ainda mais o alcance do trabalho das equipes extensionistas, tanto int"/>
  </r>
  <r>
    <n v="2368"/>
    <x v="10"/>
    <n v="386"/>
    <s v="Dar mais visibilidade às produções, de diferentes gêneros textuais, resultantes das ações de extensão da UFJF, por meio de coletâneas qualificadas, a fim de valorizar e ampliar ainda mais o alcance do trabalho das equipes extensionistas, tanto int"/>
    <x v="0"/>
    <s v="Normal"/>
    <x v="3"/>
    <s v="30/01/2024 20:55 h"/>
    <s v="01/01/2025"/>
    <s v="31/12/2025"/>
    <n v="0"/>
    <n v="0"/>
    <n v="0"/>
    <n v="383"/>
    <n v="6"/>
    <x v="5"/>
    <n v="2"/>
    <x v="1"/>
    <s v="AÇÃO 6: AMPLIAÇÃO DA PRODUÇÃO ACADÊMICA RESULTANTE DAS ATIVIDADES EXTENSIONISTAS"/>
    <s v="Dar mais visibilidade às produções, de diferentes gêneros textuais, resultantes das ações de extensão da UFJF, por meio de coletâneas qualificadas, a fim de valorizar e ampliar ainda mais o alcance do trabalho das equipes extensionistas, tanto int"/>
  </r>
  <r>
    <n v="2369"/>
    <x v="10"/>
    <n v="386"/>
    <s v="Dar mais visibilidade às produções, de diferentes gêneros textuais, resultantes das ações de extensão da UFJF, por meio de coletâneas qualificadas, a fim de valorizar e ampliar ainda mais o alcance do trabalho das equipes extensionistas, tanto int"/>
    <x v="0"/>
    <s v="Normal"/>
    <x v="4"/>
    <s v="30/01/2024 20:55 h"/>
    <s v="01/01/2026"/>
    <s v="31/12/2026"/>
    <n v="0"/>
    <n v="0"/>
    <n v="0"/>
    <n v="383"/>
    <n v="6"/>
    <x v="5"/>
    <n v="2"/>
    <x v="1"/>
    <s v="AÇÃO 6: AMPLIAÇÃO DA PRODUÇÃO ACADÊMICA RESULTANTE DAS ATIVIDADES EXTENSIONISTAS"/>
    <s v="Dar mais visibilidade às produções, de diferentes gêneros textuais, resultantes das ações de extensão da UFJF, por meio de coletâneas qualificadas, a fim de valorizar e ampliar ainda mais o alcance do trabalho das equipes extensionistas, tanto int"/>
  </r>
  <r>
    <n v="2370"/>
    <x v="10"/>
    <n v="389"/>
    <s v="Criar normativa para estabelecimento da política de Internacionalização da extensão, em parceria com a Diretoria de Relações Internacionais e debatida pela comunidade extensionista da UFJF e aprovada no CONEXC."/>
    <x v="0"/>
    <s v="Normal"/>
    <x v="0"/>
    <s v="29/01/2024 09:18 h"/>
    <s v="01/01/2022"/>
    <s v="31/12/2022"/>
    <n v="0"/>
    <n v="0"/>
    <n v="0"/>
    <n v="388"/>
    <n v="7"/>
    <x v="6"/>
    <n v="1"/>
    <x v="0"/>
    <s v="AÇÃO 7: IMPLEMENTAÇÃO DA POLÍTICA DE INTERNACIONALIZAÇÃO DA UFJF NO CAMPO DA EXTENSÃO UNIVERSITÁRIA."/>
    <s v="Criar normativa para estabelecimento da política de Internacionalização da extensão, em parceria com a Diretoria de Relações Internacionais e debatida pela comunidade extensionista da UFJF e aprovada no CONEXC."/>
  </r>
  <r>
    <n v="2371"/>
    <x v="10"/>
    <n v="389"/>
    <s v="Criar normativa para estabelecimento da política de Internacionalização da extensão, em parceria com a Diretoria de Relações Internacionais e debatida pela comunidade extensionista da UFJF e aprovada no CONEXC."/>
    <x v="0"/>
    <s v="Normal"/>
    <x v="1"/>
    <s v="29/01/2024 09:19 h"/>
    <s v="01/01/2023"/>
    <s v="31/12/2023"/>
    <n v="0"/>
    <n v="0"/>
    <n v="0"/>
    <n v="388"/>
    <n v="7"/>
    <x v="6"/>
    <n v="1"/>
    <x v="0"/>
    <s v="AÇÃO 7: IMPLEMENTAÇÃO DA POLÍTICA DE INTERNACIONALIZAÇÃO DA UFJF NO CAMPO DA EXTENSÃO UNIVERSITÁRIA."/>
    <s v="Criar normativa para estabelecimento da política de Internacionalização da extensão, em parceria com a Diretoria de Relações Internacionais e debatida pela comunidade extensionista da UFJF e aprovada no CONEXC."/>
  </r>
  <r>
    <n v="2372"/>
    <x v="10"/>
    <n v="389"/>
    <s v="Criar normativa para estabelecimento da política de Internacionalização da extensão, em parceria com a Diretoria de Relações Internacionais e debatida pela comunidade extensionista da UFJF e aprovada no CONEXC."/>
    <x v="0"/>
    <s v="Normal"/>
    <x v="2"/>
    <s v="29/01/2024 09:19 h"/>
    <s v="01/01/2024"/>
    <s v="31/12/2024"/>
    <n v="0"/>
    <n v="0"/>
    <n v="0"/>
    <n v="388"/>
    <n v="7"/>
    <x v="6"/>
    <n v="1"/>
    <x v="0"/>
    <s v="AÇÃO 7: IMPLEMENTAÇÃO DA POLÍTICA DE INTERNACIONALIZAÇÃO DA UFJF NO CAMPO DA EXTENSÃO UNIVERSITÁRIA."/>
    <s v="Criar normativa para estabelecimento da política de Internacionalização da extensão, em parceria com a Diretoria de Relações Internacionais e debatida pela comunidade extensionista da UFJF e aprovada no CONEXC."/>
  </r>
  <r>
    <n v="2373"/>
    <x v="10"/>
    <n v="389"/>
    <s v="Criar normativa para estabelecimento da política de Internacionalização da extensão, em parceria com a Diretoria de Relações Internacionais e debatida pela comunidade extensionista da UFJF e aprovada no CONEXC."/>
    <x v="0"/>
    <s v="Normal"/>
    <x v="3"/>
    <s v="29/01/2024 09:20 h"/>
    <s v="01/01/2025"/>
    <s v="31/12/2025"/>
    <n v="0"/>
    <n v="0"/>
    <n v="0"/>
    <n v="388"/>
    <n v="7"/>
    <x v="6"/>
    <n v="1"/>
    <x v="0"/>
    <s v="AÇÃO 7: IMPLEMENTAÇÃO DA POLÍTICA DE INTERNACIONALIZAÇÃO DA UFJF NO CAMPO DA EXTENSÃO UNIVERSITÁRIA."/>
    <s v="Criar normativa para estabelecimento da política de Internacionalização da extensão, em parceria com a Diretoria de Relações Internacionais e debatida pela comunidade extensionista da UFJF e aprovada no CONEXC."/>
  </r>
  <r>
    <n v="2374"/>
    <x v="10"/>
    <n v="389"/>
    <s v="Criar normativa para estabelecimento da política de Internacionalização da extensão, em parceria com a Diretoria de Relações Internacionais e debatida pela comunidade extensionista da UFJF e aprovada no CONEXC."/>
    <x v="0"/>
    <s v="Normal"/>
    <x v="4"/>
    <s v="29/01/2024 09:20 h"/>
    <s v="01/01/2026"/>
    <s v="31/12/2026"/>
    <n v="0"/>
    <n v="0"/>
    <n v="0"/>
    <n v="388"/>
    <n v="7"/>
    <x v="6"/>
    <n v="1"/>
    <x v="0"/>
    <s v="AÇÃO 7: IMPLEMENTAÇÃO DA POLÍTICA DE INTERNACIONALIZAÇÃO DA UFJF NO CAMPO DA EXTENSÃO UNIVERSITÁRIA."/>
    <s v="Criar normativa para estabelecimento da política de Internacionalização da extensão, em parceria com a Diretoria de Relações Internacionais e debatida pela comunidade extensionista da UFJF e aprovada no CONEXC."/>
  </r>
  <r>
    <n v="2375"/>
    <x v="10"/>
    <n v="391"/>
    <s v="Confecção de lista de instituições estrangeiras a trabalhar em cooperação com a PROEX e seus devidos contatos."/>
    <x v="0"/>
    <s v="Normal"/>
    <x v="0"/>
    <s v="29/01/2024 09:21 h"/>
    <s v="01/01/2022"/>
    <s v="31/12/2022"/>
    <n v="0"/>
    <n v="0"/>
    <n v="0"/>
    <n v="388"/>
    <n v="7"/>
    <x v="6"/>
    <n v="2"/>
    <x v="1"/>
    <s v="AÇÃO 7: IMPLEMENTAÇÃO DA POLÍTICA DE INTERNACIONALIZAÇÃO DA UFJF NO CAMPO DA EXTENSÃO UNIVERSITÁRIA."/>
    <s v="Confecção de lista de instituições estrangeiras a trabalhar em cooperação com a PROEX e seus devidos contatos."/>
  </r>
  <r>
    <n v="2376"/>
    <x v="10"/>
    <n v="391"/>
    <s v="Confecção de lista de instituições estrangeiras a trabalhar em cooperação com a PROEX e seus devidos contatos."/>
    <x v="0"/>
    <s v="Normal"/>
    <x v="1"/>
    <s v="29/01/2024 09:21 h"/>
    <s v="01/01/2023"/>
    <s v="31/12/2023"/>
    <n v="0"/>
    <n v="0"/>
    <n v="0"/>
    <n v="388"/>
    <n v="7"/>
    <x v="6"/>
    <n v="2"/>
    <x v="1"/>
    <s v="AÇÃO 7: IMPLEMENTAÇÃO DA POLÍTICA DE INTERNACIONALIZAÇÃO DA UFJF NO CAMPO DA EXTENSÃO UNIVERSITÁRIA."/>
    <s v="Confecção de lista de instituições estrangeiras a trabalhar em cooperação com a PROEX e seus devidos contatos."/>
  </r>
  <r>
    <n v="2377"/>
    <x v="10"/>
    <n v="391"/>
    <s v="Confecção de lista de instituições estrangeiras a trabalhar em cooperação com a PROEX e seus devidos contatos."/>
    <x v="0"/>
    <s v="Normal"/>
    <x v="2"/>
    <s v="23/01/2024 11:51 h"/>
    <s v="01/01/2024"/>
    <s v="31/12/2024"/>
    <n v="0"/>
    <n v="0"/>
    <n v="0"/>
    <n v="388"/>
    <n v="7"/>
    <x v="6"/>
    <n v="2"/>
    <x v="1"/>
    <s v="AÇÃO 7: IMPLEMENTAÇÃO DA POLÍTICA DE INTERNACIONALIZAÇÃO DA UFJF NO CAMPO DA EXTENSÃO UNIVERSITÁRIA."/>
    <s v="Confecção de lista de instituições estrangeiras a trabalhar em cooperação com a PROEX e seus devidos contatos."/>
  </r>
  <r>
    <n v="2378"/>
    <x v="10"/>
    <n v="391"/>
    <s v="Confecção de lista de instituições estrangeiras a trabalhar em cooperação com a PROEX e seus devidos contatos."/>
    <x v="0"/>
    <s v="Normal"/>
    <x v="3"/>
    <s v="23/01/2024 11:51 h"/>
    <s v="01/01/2025"/>
    <s v="31/12/2025"/>
    <n v="0"/>
    <n v="0"/>
    <n v="0"/>
    <n v="388"/>
    <n v="7"/>
    <x v="6"/>
    <n v="2"/>
    <x v="1"/>
    <s v="AÇÃO 7: IMPLEMENTAÇÃO DA POLÍTICA DE INTERNACIONALIZAÇÃO DA UFJF NO CAMPO DA EXTENSÃO UNIVERSITÁRIA."/>
    <s v="Confecção de lista de instituições estrangeiras a trabalhar em cooperação com a PROEX e seus devidos contatos."/>
  </r>
  <r>
    <n v="2379"/>
    <x v="10"/>
    <n v="391"/>
    <s v="Confecção de lista de instituições estrangeiras a trabalhar em cooperação com a PROEX e seus devidos contatos."/>
    <x v="0"/>
    <s v="Normal"/>
    <x v="4"/>
    <s v="26/01/2024 11:01 h"/>
    <s v="01/01/2026"/>
    <s v="31/12/2026"/>
    <n v="0"/>
    <n v="0"/>
    <n v="0"/>
    <n v="388"/>
    <n v="7"/>
    <x v="6"/>
    <n v="2"/>
    <x v="1"/>
    <s v="AÇÃO 7: IMPLEMENTAÇÃO DA POLÍTICA DE INTERNACIONALIZAÇÃO DA UFJF NO CAMPO DA EXTENSÃO UNIVERSITÁRIA."/>
    <s v="Confecção de lista de instituições estrangeiras a trabalhar em cooperação com a PROEX e seus devidos contatos."/>
  </r>
  <r>
    <n v="2380"/>
    <x v="10"/>
    <n v="393"/>
    <s v="Publicação e realização de todas as etapas previstas no edital para estudantes poderem participar do intercâmbio extensionista com IES de outros países."/>
    <x v="0"/>
    <s v="Normal"/>
    <x v="0"/>
    <s v="29/01/2024 09:22 h"/>
    <s v="01/01/2022"/>
    <s v="31/12/2022"/>
    <n v="0"/>
    <n v="0"/>
    <n v="0"/>
    <n v="388"/>
    <n v="7"/>
    <x v="6"/>
    <n v="3"/>
    <x v="2"/>
    <s v="AÇÃO 7: IMPLEMENTAÇÃO DA POLÍTICA DE INTERNACIONALIZAÇÃO DA UFJF NO CAMPO DA EXTENSÃO UNIVERSITÁRIA."/>
    <s v="Publicação e realização de todas as etapas previstas no edital para estudantes poderem participar do intercâmbio extensionista com IES de outros países."/>
  </r>
  <r>
    <n v="2381"/>
    <x v="10"/>
    <n v="393"/>
    <s v="Publicação e realização de todas as etapas previstas no edital para estudantes poderem participar do intercâmbio extensionista com IES de outros países."/>
    <x v="0"/>
    <s v="Normal"/>
    <x v="1"/>
    <s v="29/01/2024 09:22 h"/>
    <s v="01/01/2023"/>
    <s v="31/12/2023"/>
    <n v="0"/>
    <n v="0"/>
    <n v="0"/>
    <n v="388"/>
    <n v="7"/>
    <x v="6"/>
    <n v="3"/>
    <x v="2"/>
    <s v="AÇÃO 7: IMPLEMENTAÇÃO DA POLÍTICA DE INTERNACIONALIZAÇÃO DA UFJF NO CAMPO DA EXTENSÃO UNIVERSITÁRIA."/>
    <s v="Publicação e realização de todas as etapas previstas no edital para estudantes poderem participar do intercâmbio extensionista com IES de outros países."/>
  </r>
  <r>
    <n v="2382"/>
    <x v="10"/>
    <n v="393"/>
    <s v="Publicação e realização de todas as etapas previstas no edital para estudantes poderem participar do intercâmbio extensionista com IES de outros países."/>
    <x v="0"/>
    <s v="Normal"/>
    <x v="2"/>
    <s v="23/01/2024 11:47 h"/>
    <s v="01/01/2024"/>
    <s v="31/12/2024"/>
    <n v="0"/>
    <n v="0"/>
    <n v="0"/>
    <n v="388"/>
    <n v="7"/>
    <x v="6"/>
    <n v="3"/>
    <x v="2"/>
    <s v="AÇÃO 7: IMPLEMENTAÇÃO DA POLÍTICA DE INTERNACIONALIZAÇÃO DA UFJF NO CAMPO DA EXTENSÃO UNIVERSITÁRIA."/>
    <s v="Publicação e realização de todas as etapas previstas no edital para estudantes poderem participar do intercâmbio extensionista com IES de outros países."/>
  </r>
  <r>
    <n v="2383"/>
    <x v="10"/>
    <n v="393"/>
    <s v="Publicação e realização de todas as etapas previstas no edital para estudantes poderem participar do intercâmbio extensionista com IES de outros países."/>
    <x v="0"/>
    <s v="Normal"/>
    <x v="3"/>
    <s v="23/01/2024 11:48 h"/>
    <s v="01/01/2025"/>
    <s v="31/12/2025"/>
    <n v="0"/>
    <n v="0"/>
    <n v="0"/>
    <n v="388"/>
    <n v="7"/>
    <x v="6"/>
    <n v="3"/>
    <x v="2"/>
    <s v="AÇÃO 7: IMPLEMENTAÇÃO DA POLÍTICA DE INTERNACIONALIZAÇÃO DA UFJF NO CAMPO DA EXTENSÃO UNIVERSITÁRIA."/>
    <s v="Publicação e realização de todas as etapas previstas no edital para estudantes poderem participar do intercâmbio extensionista com IES de outros países."/>
  </r>
  <r>
    <n v="2384"/>
    <x v="10"/>
    <n v="393"/>
    <s v="Publicação e realização de todas as etapas previstas no edital para estudantes poderem participar do intercâmbio extensionista com IES de outros países."/>
    <x v="0"/>
    <s v="Normal"/>
    <x v="4"/>
    <s v="05/03/2024 21:22 h"/>
    <s v="01/01/2026"/>
    <s v="31/12/2026"/>
    <n v="0"/>
    <n v="0"/>
    <n v="0"/>
    <n v="388"/>
    <n v="7"/>
    <x v="6"/>
    <n v="3"/>
    <x v="2"/>
    <s v="AÇÃO 7: IMPLEMENTAÇÃO DA POLÍTICA DE INTERNACIONALIZAÇÃO DA UFJF NO CAMPO DA EXTENSÃO UNIVERSITÁRIA."/>
    <s v="Publicação e realização de todas as etapas previstas no edital para estudantes poderem participar do intercâmbio extensionista com IES de outros países."/>
  </r>
  <r>
    <n v="2385"/>
    <x v="10"/>
    <n v="395"/>
    <s v="Fomentar a participação das Equipes extensionistas por meio de Diárias e Passagens Aéreas, bem como traslados entre aeroportos nos eventos internacionais relacionados à Extensão."/>
    <x v="0"/>
    <s v="Normal"/>
    <x v="0"/>
    <s v="29/01/2024 09:23 h"/>
    <s v="01/01/2022"/>
    <s v="31/12/2022"/>
    <n v="0"/>
    <n v="0"/>
    <n v="0"/>
    <n v="388"/>
    <n v="7"/>
    <x v="6"/>
    <n v="4"/>
    <x v="3"/>
    <s v="AÇÃO 7: IMPLEMENTAÇÃO DA POLÍTICA DE INTERNACIONALIZAÇÃO DA UFJF NO CAMPO DA EXTENSÃO UNIVERSITÁRIA."/>
    <s v="Fomentar a participação das Equipes extensionistas por meio de Diárias e Passagens Aéreas, bem como traslados entre aeroportos nos eventos internacionais relacionados à Extensão."/>
  </r>
  <r>
    <n v="2386"/>
    <x v="10"/>
    <n v="395"/>
    <s v="Fomentar a participação das Equipes extensionistas por meio de Diárias e Passagens Aéreas, bem como traslados entre aeroportos nos eventos internacionais relacionados à Extensão."/>
    <x v="0"/>
    <s v="Normal"/>
    <x v="1"/>
    <s v="29/01/2024 09:23 h"/>
    <s v="01/01/2023"/>
    <s v="31/12/2023"/>
    <n v="0"/>
    <n v="0"/>
    <n v="0"/>
    <n v="388"/>
    <n v="7"/>
    <x v="6"/>
    <n v="4"/>
    <x v="3"/>
    <s v="AÇÃO 7: IMPLEMENTAÇÃO DA POLÍTICA DE INTERNACIONALIZAÇÃO DA UFJF NO CAMPO DA EXTENSÃO UNIVERSITÁRIA."/>
    <s v="Fomentar a participação das Equipes extensionistas por meio de Diárias e Passagens Aéreas, bem como traslados entre aeroportos nos eventos internacionais relacionados à Extensão."/>
  </r>
  <r>
    <n v="2387"/>
    <x v="10"/>
    <n v="395"/>
    <s v="Fomentar a participação das Equipes extensionistas por meio de Diárias e Passagens Aéreas, bem como traslados entre aeroportos nos eventos internacionais relacionados à Extensão."/>
    <x v="0"/>
    <s v="Normal"/>
    <x v="2"/>
    <s v="23/01/2024 11:22 h"/>
    <s v="01/01/2024"/>
    <s v="31/12/2024"/>
    <n v="0"/>
    <n v="0"/>
    <n v="0"/>
    <n v="388"/>
    <n v="7"/>
    <x v="6"/>
    <n v="4"/>
    <x v="3"/>
    <s v="AÇÃO 7: IMPLEMENTAÇÃO DA POLÍTICA DE INTERNACIONALIZAÇÃO DA UFJF NO CAMPO DA EXTENSÃO UNIVERSITÁRIA."/>
    <s v="Fomentar a participação das Equipes extensionistas por meio de Diárias e Passagens Aéreas, bem como traslados entre aeroportos nos eventos internacionais relacionados à Extensão."/>
  </r>
  <r>
    <n v="2388"/>
    <x v="10"/>
    <n v="395"/>
    <s v="Fomentar a participação das Equipes extensionistas por meio de Diárias e Passagens Aéreas, bem como traslados entre aeroportos nos eventos internacionais relacionados à Extensão."/>
    <x v="0"/>
    <s v="Normal"/>
    <x v="3"/>
    <s v="23/01/2024 11:21 h"/>
    <s v="01/01/2025"/>
    <s v="31/12/2025"/>
    <n v="0"/>
    <n v="0"/>
    <n v="0"/>
    <n v="388"/>
    <n v="7"/>
    <x v="6"/>
    <n v="4"/>
    <x v="3"/>
    <s v="AÇÃO 7: IMPLEMENTAÇÃO DA POLÍTICA DE INTERNACIONALIZAÇÃO DA UFJF NO CAMPO DA EXTENSÃO UNIVERSITÁRIA."/>
    <s v="Fomentar a participação das Equipes extensionistas por meio de Diárias e Passagens Aéreas, bem como traslados entre aeroportos nos eventos internacionais relacionados à Extensão."/>
  </r>
  <r>
    <n v="2389"/>
    <x v="10"/>
    <n v="395"/>
    <s v="Fomentar a participação das Equipes extensionistas por meio de Diárias e Passagens Aéreas, bem como traslados entre aeroportos nos eventos internacionais relacionados à Extensão."/>
    <x v="0"/>
    <s v="Normal"/>
    <x v="4"/>
    <s v="23/01/2024 11:46 h"/>
    <s v="01/01/2026"/>
    <s v="31/12/2026"/>
    <n v="0"/>
    <n v="0"/>
    <n v="0"/>
    <n v="388"/>
    <n v="7"/>
    <x v="6"/>
    <n v="4"/>
    <x v="3"/>
    <s v="AÇÃO 7: IMPLEMENTAÇÃO DA POLÍTICA DE INTERNACIONALIZAÇÃO DA UFJF NO CAMPO DA EXTENSÃO UNIVERSITÁRIA."/>
    <s v="Fomentar a participação das Equipes extensionistas por meio de Diárias e Passagens Aéreas, bem como traslados entre aeroportos nos eventos internacionais relacionados à Extensão."/>
  </r>
  <r>
    <n v="2390"/>
    <x v="11"/>
    <n v="705"/>
    <s v="Dimensionar o quadro de TAES e terceirizados da área administrativa, que atuam nas Unidades Acadêmicas e Administrativas até dezembro de 2023"/>
    <x v="2"/>
    <s v="Normal"/>
    <x v="0"/>
    <s v="15/01/2024 17:12 h"/>
    <s v="01/01/2022"/>
    <s v="31/12/2022"/>
    <n v="100"/>
    <n v="1"/>
    <n v="1"/>
    <n v="704"/>
    <n v="1"/>
    <x v="0"/>
    <n v="1"/>
    <x v="0"/>
    <s v="AÇÃO 1: ESTRUTURAR O PLANEJAMENTO DA FORÇA DE TRABALHO NA UFJF"/>
    <s v="Dimensionar o quadro de TAES e terceirizados da área administrativa, que atuam nas Unidades Acadêmicas e Administrativas até dezembro de 2023"/>
  </r>
  <r>
    <n v="2391"/>
    <x v="11"/>
    <n v="705"/>
    <s v="Dimensionar o quadro de TAES e terceirizados da área administrativa, que atuam nas Unidades Acadêmicas e Administrativas até dezembro de 2023"/>
    <x v="1"/>
    <s v="Normal"/>
    <x v="1"/>
    <s v="15/01/2024 17:30 h"/>
    <s v="01/01/2023"/>
    <s v="31/12/2023"/>
    <n v="80"/>
    <n v="0.8"/>
    <n v="1"/>
    <n v="704"/>
    <n v="1"/>
    <x v="0"/>
    <n v="1"/>
    <x v="0"/>
    <s v="AÇÃO 1: ESTRUTURAR O PLANEJAMENTO DA FORÇA DE TRABALHO NA UFJF"/>
    <s v="Dimensionar o quadro de TAES e terceirizados da área administrativa, que atuam nas Unidades Acadêmicas e Administrativas até dezembro de 2023"/>
  </r>
  <r>
    <n v="2392"/>
    <x v="11"/>
    <n v="705"/>
    <s v="Dimensionar o quadro de TAES e terceirizados da área administrativa, que atuam nas Unidades Acadêmicas e Administrativas até dezembro de 2023"/>
    <x v="0"/>
    <s v="Normal"/>
    <x v="2"/>
    <s v="14/10/2022 17:13 h"/>
    <s v="01/01/2024"/>
    <s v="31/12/2024"/>
    <n v="0"/>
    <n v="0"/>
    <n v="0"/>
    <n v="704"/>
    <n v="1"/>
    <x v="0"/>
    <n v="1"/>
    <x v="0"/>
    <s v="AÇÃO 1: ESTRUTURAR O PLANEJAMENTO DA FORÇA DE TRABALHO NA UFJF"/>
    <s v="Dimensionar o quadro de TAES e terceirizados da área administrativa, que atuam nas Unidades Acadêmicas e Administrativas até dezembro de 2023"/>
  </r>
  <r>
    <n v="2393"/>
    <x v="11"/>
    <n v="705"/>
    <s v="Dimensionar o quadro de TAES e terceirizados da área administrativa, que atuam nas Unidades Acadêmicas e Administrativas até dezembro de 2023"/>
    <x v="0"/>
    <s v="Normal"/>
    <x v="3"/>
    <s v="14/10/2022 17:13 h"/>
    <s v="01/01/2025"/>
    <s v="31/12/2025"/>
    <n v="0"/>
    <n v="0"/>
    <n v="0"/>
    <n v="704"/>
    <n v="1"/>
    <x v="0"/>
    <n v="1"/>
    <x v="0"/>
    <s v="AÇÃO 1: ESTRUTURAR O PLANEJAMENTO DA FORÇA DE TRABALHO NA UFJF"/>
    <s v="Dimensionar o quadro de TAES e terceirizados da área administrativa, que atuam nas Unidades Acadêmicas e Administrativas até dezembro de 2023"/>
  </r>
  <r>
    <n v="2394"/>
    <x v="11"/>
    <n v="705"/>
    <s v="Dimensionar o quadro de TAES e terceirizados da área administrativa, que atuam nas Unidades Acadêmicas e Administrativas até dezembro de 2023"/>
    <x v="0"/>
    <s v="Normal"/>
    <x v="4"/>
    <s v="14/10/2022 17:13 h"/>
    <s v="01/01/2026"/>
    <s v="31/12/2026"/>
    <n v="0"/>
    <n v="0"/>
    <n v="0"/>
    <n v="704"/>
    <n v="1"/>
    <x v="0"/>
    <n v="1"/>
    <x v="0"/>
    <s v="AÇÃO 1: ESTRUTURAR O PLANEJAMENTO DA FORÇA DE TRABALHO NA UFJF"/>
    <s v="Dimensionar o quadro de TAES e terceirizados da área administrativa, que atuam nas Unidades Acadêmicas e Administrativas até dezembro de 2023"/>
  </r>
  <r>
    <n v="2395"/>
    <x v="11"/>
    <n v="707"/>
    <s v="Identificar as competências necessárias das equipes de TAES e terceirizados da área administrativa até dezembro de 2023"/>
    <x v="2"/>
    <s v="Normal"/>
    <x v="0"/>
    <s v="15/01/2024 17:33 h"/>
    <s v="01/01/2022"/>
    <s v="31/12/2022"/>
    <n v="100"/>
    <n v="1"/>
    <n v="1"/>
    <n v="704"/>
    <n v="1"/>
    <x v="0"/>
    <n v="2"/>
    <x v="1"/>
    <s v="AÇÃO 1: ESTRUTURAR O PLANEJAMENTO DA FORÇA DE TRABALHO NA UFJF"/>
    <s v="Identificar as competências necessárias das equipes de TAES e terceirizados da área administrativa até dezembro de 2023"/>
  </r>
  <r>
    <n v="2396"/>
    <x v="11"/>
    <n v="707"/>
    <s v="Identificar as competências necessárias das equipes de TAES e terceirizados da área administrativa até dezembro de 2023"/>
    <x v="0"/>
    <s v="Normal"/>
    <x v="1"/>
    <s v="14/10/2022 17:14 h"/>
    <s v="01/01/2023"/>
    <s v="31/12/2023"/>
    <n v="0"/>
    <n v="0"/>
    <n v="0"/>
    <n v="704"/>
    <n v="1"/>
    <x v="0"/>
    <n v="2"/>
    <x v="1"/>
    <s v="AÇÃO 1: ESTRUTURAR O PLANEJAMENTO DA FORÇA DE TRABALHO NA UFJF"/>
    <s v="Identificar as competências necessárias das equipes de TAES e terceirizados da área administrativa até dezembro de 2023"/>
  </r>
  <r>
    <n v="2397"/>
    <x v="11"/>
    <n v="707"/>
    <s v="Identificar as competências necessárias das equipes de TAES e terceirizados da área administrativa até dezembro de 2023"/>
    <x v="0"/>
    <s v="Normal"/>
    <x v="2"/>
    <s v="14/10/2022 17:14 h"/>
    <s v="01/01/2024"/>
    <s v="31/12/2024"/>
    <n v="0"/>
    <n v="0"/>
    <n v="0"/>
    <n v="704"/>
    <n v="1"/>
    <x v="0"/>
    <n v="2"/>
    <x v="1"/>
    <s v="AÇÃO 1: ESTRUTURAR O PLANEJAMENTO DA FORÇA DE TRABALHO NA UFJF"/>
    <s v="Identificar as competências necessárias das equipes de TAES e terceirizados da área administrativa até dezembro de 2023"/>
  </r>
  <r>
    <n v="2398"/>
    <x v="11"/>
    <n v="707"/>
    <s v="Identificar as competências necessárias das equipes de TAES e terceirizados da área administrativa até dezembro de 2023"/>
    <x v="0"/>
    <s v="Normal"/>
    <x v="3"/>
    <s v="14/10/2022 17:15 h"/>
    <s v="01/01/2025"/>
    <s v="31/12/2025"/>
    <n v="0"/>
    <n v="0"/>
    <n v="0"/>
    <n v="704"/>
    <n v="1"/>
    <x v="0"/>
    <n v="2"/>
    <x v="1"/>
    <s v="AÇÃO 1: ESTRUTURAR O PLANEJAMENTO DA FORÇA DE TRABALHO NA UFJF"/>
    <s v="Identificar as competências necessárias das equipes de TAES e terceirizados da área administrativa até dezembro de 2023"/>
  </r>
  <r>
    <n v="2399"/>
    <x v="11"/>
    <n v="707"/>
    <s v="Identificar as competências necessárias das equipes de TAES e terceirizados da área administrativa até dezembro de 2023"/>
    <x v="0"/>
    <s v="Normal"/>
    <x v="4"/>
    <s v="14/10/2022 17:15 h"/>
    <s v="01/01/2026"/>
    <s v="31/12/2026"/>
    <n v="0"/>
    <n v="0"/>
    <n v="0"/>
    <n v="704"/>
    <n v="1"/>
    <x v="0"/>
    <n v="2"/>
    <x v="1"/>
    <s v="AÇÃO 1: ESTRUTURAR O PLANEJAMENTO DA FORÇA DE TRABALHO NA UFJF"/>
    <s v="Identificar as competências necessárias das equipes de TAES e terceirizados da área administrativa até dezembro de 2023"/>
  </r>
  <r>
    <n v="2400"/>
    <x v="11"/>
    <n v="709"/>
    <s v="Adotar o Dimensionamento da Força de Trabalho como a principal ferramenta para alocação de novos servidores, nomeados ou redistribuídos, a partir de janeiro de 2024;"/>
    <x v="0"/>
    <s v="Normal"/>
    <x v="2"/>
    <s v="14/10/2022 17:31 h"/>
    <s v="01/01/2024"/>
    <s v="31/12/2024"/>
    <n v="0"/>
    <n v="0"/>
    <n v="0"/>
    <n v="704"/>
    <n v="1"/>
    <x v="0"/>
    <n v="3"/>
    <x v="2"/>
    <s v="AÇÃO 1: ESTRUTURAR O PLANEJAMENTO DA FORÇA DE TRABALHO NA UFJF"/>
    <s v="Adotar o Dimensionamento da Força de Trabalho como a principal ferramenta para alocação de novos servidores, nomeados ou redistribuídos, a partir de janeiro de 2024;"/>
  </r>
  <r>
    <n v="2401"/>
    <x v="11"/>
    <n v="709"/>
    <s v="Adotar o Dimensionamento da Força de Trabalho como a principal ferramenta para alocação de novos servidores, nomeados ou redistribuídos, a partir de janeiro de 2024;"/>
    <x v="0"/>
    <s v="Normal"/>
    <x v="3"/>
    <s v="14/10/2022 17:31 h"/>
    <s v="01/01/2025"/>
    <s v="31/12/2025"/>
    <n v="0"/>
    <n v="0"/>
    <n v="0"/>
    <n v="704"/>
    <n v="1"/>
    <x v="0"/>
    <n v="3"/>
    <x v="2"/>
    <s v="AÇÃO 1: ESTRUTURAR O PLANEJAMENTO DA FORÇA DE TRABALHO NA UFJF"/>
    <s v="Adotar o Dimensionamento da Força de Trabalho como a principal ferramenta para alocação de novos servidores, nomeados ou redistribuídos, a partir de janeiro de 2024;"/>
  </r>
  <r>
    <n v="2402"/>
    <x v="11"/>
    <n v="709"/>
    <s v="Adotar o Dimensionamento da Força de Trabalho como a principal ferramenta para alocação de novos servidores, nomeados ou redistribuídos, a partir de janeiro de 2024;"/>
    <x v="0"/>
    <s v="Normal"/>
    <x v="4"/>
    <s v="14/10/2022 17:31 h"/>
    <s v="01/01/2026"/>
    <s v="31/12/2026"/>
    <n v="0"/>
    <n v="0"/>
    <n v="0"/>
    <n v="704"/>
    <n v="1"/>
    <x v="0"/>
    <n v="3"/>
    <x v="2"/>
    <s v="AÇÃO 1: ESTRUTURAR O PLANEJAMENTO DA FORÇA DE TRABALHO NA UFJF"/>
    <s v="Adotar o Dimensionamento da Força de Trabalho como a principal ferramenta para alocação de novos servidores, nomeados ou redistribuídos, a partir de janeiro de 2024;"/>
  </r>
  <r>
    <n v="2403"/>
    <x v="11"/>
    <n v="711"/>
    <s v="Adotar o Dimensionamento da Força de Trabalho como a principal ferramenta para a definição das remoções a partir de janeiro de 2024;"/>
    <x v="0"/>
    <s v="Normal"/>
    <x v="2"/>
    <s v="14/10/2022 17:32 h"/>
    <s v="01/01/2024"/>
    <s v="31/12/2024"/>
    <n v="0"/>
    <n v="0"/>
    <n v="0"/>
    <n v="704"/>
    <n v="1"/>
    <x v="0"/>
    <n v="4"/>
    <x v="3"/>
    <s v="AÇÃO 1: ESTRUTURAR O PLANEJAMENTO DA FORÇA DE TRABALHO NA UFJF"/>
    <s v="Adotar o Dimensionamento da Força de Trabalho como a principal ferramenta para a definição das remoções a partir de janeiro de 2024;"/>
  </r>
  <r>
    <n v="2404"/>
    <x v="11"/>
    <n v="711"/>
    <s v="Adotar o Dimensionamento da Força de Trabalho como a principal ferramenta para a definição das remoções a partir de janeiro de 2024;"/>
    <x v="0"/>
    <s v="Normal"/>
    <x v="3"/>
    <s v="14/10/2022 17:32 h"/>
    <s v="01/01/2025"/>
    <s v="31/12/2025"/>
    <n v="0"/>
    <n v="0"/>
    <n v="0"/>
    <n v="704"/>
    <n v="1"/>
    <x v="0"/>
    <n v="4"/>
    <x v="3"/>
    <s v="AÇÃO 1: ESTRUTURAR O PLANEJAMENTO DA FORÇA DE TRABALHO NA UFJF"/>
    <s v="Adotar o Dimensionamento da Força de Trabalho como a principal ferramenta para a definição das remoções a partir de janeiro de 2024;"/>
  </r>
  <r>
    <n v="2405"/>
    <x v="11"/>
    <n v="711"/>
    <s v="Adotar o Dimensionamento da Força de Trabalho como a principal ferramenta para a definição das remoções a partir de janeiro de 2024;"/>
    <x v="0"/>
    <s v="Normal"/>
    <x v="4"/>
    <s v="14/10/2022 17:32 h"/>
    <s v="01/01/2026"/>
    <s v="31/12/2026"/>
    <n v="0"/>
    <n v="0"/>
    <n v="0"/>
    <n v="704"/>
    <n v="1"/>
    <x v="0"/>
    <n v="4"/>
    <x v="3"/>
    <s v="AÇÃO 1: ESTRUTURAR O PLANEJAMENTO DA FORÇA DE TRABALHO NA UFJF"/>
    <s v="Adotar o Dimensionamento da Força de Trabalho como a principal ferramenta para a definição das remoções a partir de janeiro de 2024;"/>
  </r>
  <r>
    <n v="2406"/>
    <x v="11"/>
    <n v="713"/>
    <s v="Mapear as necessidades de desenvolvimento com base nas lacunas de competências levantadas na pesquisa do DFT a partir de janeiro de 2024."/>
    <x v="0"/>
    <s v="Normal"/>
    <x v="2"/>
    <s v="14/10/2022 17:33 h"/>
    <s v="01/01/2024"/>
    <s v="31/12/2024"/>
    <n v="0"/>
    <n v="0"/>
    <n v="0"/>
    <n v="704"/>
    <n v="1"/>
    <x v="0"/>
    <n v="5"/>
    <x v="4"/>
    <s v="AÇÃO 1: ESTRUTURAR O PLANEJAMENTO DA FORÇA DE TRABALHO NA UFJF"/>
    <s v="Mapear as necessidades de desenvolvimento com base nas lacunas de competências levantadas na pesquisa do DFT a partir de janeiro de 2024."/>
  </r>
  <r>
    <n v="2407"/>
    <x v="11"/>
    <n v="713"/>
    <s v="Mapear as necessidades de desenvolvimento com base nas lacunas de competências levantadas na pesquisa do DFT a partir de janeiro de 2024."/>
    <x v="0"/>
    <s v="Normal"/>
    <x v="3"/>
    <s v="14/10/2022 17:33 h"/>
    <s v="01/01/2025"/>
    <s v="31/12/2025"/>
    <n v="0"/>
    <n v="0"/>
    <n v="0"/>
    <n v="704"/>
    <n v="1"/>
    <x v="0"/>
    <n v="5"/>
    <x v="4"/>
    <s v="AÇÃO 1: ESTRUTURAR O PLANEJAMENTO DA FORÇA DE TRABALHO NA UFJF"/>
    <s v="Mapear as necessidades de desenvolvimento com base nas lacunas de competências levantadas na pesquisa do DFT a partir de janeiro de 2024."/>
  </r>
  <r>
    <n v="2408"/>
    <x v="11"/>
    <n v="713"/>
    <s v="Mapear as necessidades de desenvolvimento com base nas lacunas de competências levantadas na pesquisa do DFT a partir de janeiro de 2024."/>
    <x v="0"/>
    <s v="Normal"/>
    <x v="4"/>
    <s v="14/10/2022 17:34 h"/>
    <s v="01/01/2026"/>
    <s v="31/12/2026"/>
    <n v="0"/>
    <n v="0"/>
    <n v="0"/>
    <n v="704"/>
    <n v="1"/>
    <x v="0"/>
    <n v="5"/>
    <x v="4"/>
    <s v="AÇÃO 1: ESTRUTURAR O PLANEJAMENTO DA FORÇA DE TRABALHO NA UFJF"/>
    <s v="Mapear as necessidades de desenvolvimento com base nas lacunas de competências levantadas na pesquisa do DFT a partir de janeiro de 2024."/>
  </r>
  <r>
    <n v="2409"/>
    <x v="11"/>
    <n v="724"/>
    <s v="Obter aprovação na avaliação de reação respondidas a ser aplicada em até 1 semana após a capacitação"/>
    <x v="0"/>
    <s v="Normal"/>
    <x v="0"/>
    <s v="15/01/2024 17:35 h"/>
    <s v="01/01/2022"/>
    <s v="31/12/2022"/>
    <n v="0"/>
    <n v="0"/>
    <n v="0"/>
    <n v="704"/>
    <n v="1"/>
    <x v="0"/>
    <n v="6"/>
    <x v="5"/>
    <s v="AÇÃO 1: ESTRUTURAR O PLANEJAMENTO DA FORÇA DE TRABALHO NA UFJF"/>
    <s v="Obter aprovação na avaliação de reação respondidas a ser aplicada em até 1 semana após a capacitação"/>
  </r>
  <r>
    <n v="2410"/>
    <x v="11"/>
    <n v="724"/>
    <s v="Obter aprovação na avaliação de reação respondidas a ser aplicada em até 1 semana após a capacitação"/>
    <x v="1"/>
    <s v="Normal"/>
    <x v="1"/>
    <s v="15/01/2024 17:45 h"/>
    <s v="01/01/2023"/>
    <s v="31/12/2023"/>
    <n v="40"/>
    <n v="0.4"/>
    <n v="1"/>
    <n v="704"/>
    <n v="1"/>
    <x v="0"/>
    <n v="6"/>
    <x v="5"/>
    <s v="AÇÃO 1: ESTRUTURAR O PLANEJAMENTO DA FORÇA DE TRABALHO NA UFJF"/>
    <s v="Obter aprovação na avaliação de reação respondidas a ser aplicada em até 1 semana após a capacitação"/>
  </r>
  <r>
    <n v="2411"/>
    <x v="11"/>
    <n v="724"/>
    <s v="Obter aprovação na avaliação de reação respondidas a ser aplicada em até 1 semana após a capacitação"/>
    <x v="0"/>
    <s v="Normal"/>
    <x v="2"/>
    <s v="14/10/2022 17:35 h"/>
    <s v="01/01/2024"/>
    <s v="31/12/2024"/>
    <n v="0"/>
    <n v="0"/>
    <n v="0"/>
    <n v="704"/>
    <n v="1"/>
    <x v="0"/>
    <n v="6"/>
    <x v="5"/>
    <s v="AÇÃO 1: ESTRUTURAR O PLANEJAMENTO DA FORÇA DE TRABALHO NA UFJF"/>
    <s v="Obter aprovação na avaliação de reação respondidas a ser aplicada em até 1 semana após a capacitação"/>
  </r>
  <r>
    <n v="2412"/>
    <x v="11"/>
    <n v="724"/>
    <s v="Obter aprovação na avaliação de reação respondidas a ser aplicada em até 1 semana após a capacitação"/>
    <x v="0"/>
    <s v="Normal"/>
    <x v="3"/>
    <s v="14/10/2022 17:36 h"/>
    <s v="01/01/2025"/>
    <s v="31/12/2025"/>
    <n v="0"/>
    <n v="0"/>
    <n v="0"/>
    <n v="704"/>
    <n v="1"/>
    <x v="0"/>
    <n v="6"/>
    <x v="5"/>
    <s v="AÇÃO 1: ESTRUTURAR O PLANEJAMENTO DA FORÇA DE TRABALHO NA UFJF"/>
    <s v="Obter aprovação na avaliação de reação respondidas a ser aplicada em até 1 semana após a capacitação"/>
  </r>
  <r>
    <n v="2413"/>
    <x v="11"/>
    <n v="724"/>
    <s v="Obter aprovação na avaliação de reação respondidas a ser aplicada em até 1 semana após a capacitação"/>
    <x v="0"/>
    <s v="Normal"/>
    <x v="4"/>
    <s v="14/10/2022 17:36 h"/>
    <s v="01/01/2026"/>
    <s v="31/12/2026"/>
    <n v="0"/>
    <n v="0"/>
    <n v="0"/>
    <n v="704"/>
    <n v="1"/>
    <x v="0"/>
    <n v="6"/>
    <x v="5"/>
    <s v="AÇÃO 1: ESTRUTURAR O PLANEJAMENTO DA FORÇA DE TRABALHO NA UFJF"/>
    <s v="Obter aprovação na avaliação de reação respondidas a ser aplicada em até 1 semana após a capacitação"/>
  </r>
  <r>
    <n v="2414"/>
    <x v="11"/>
    <n v="716"/>
    <s v="Capacitar os servidores que demonstrem necessidades de aprimoramento de competências técnicas e comportamentais no levantamento anual (PDP, que a partir de 2024 será baseado na pesquisa do DFT)."/>
    <x v="0"/>
    <s v="Normal"/>
    <x v="0"/>
    <s v="14/10/2022 17:37 h"/>
    <s v="01/01/2022"/>
    <s v="31/12/2022"/>
    <n v="0"/>
    <n v="0"/>
    <n v="0"/>
    <n v="715"/>
    <n v="2"/>
    <x v="1"/>
    <n v="1"/>
    <x v="0"/>
    <s v="AÇÃO 2: Reestruturação nos programas de Capacitação"/>
    <s v="Capacitar os servidores que demonstrem necessidades de aprimoramento de competências técnicas e comportamentais no levantamento anual (PDP, que a partir de 2024 será baseado na pesquisa do DFT)."/>
  </r>
  <r>
    <n v="2415"/>
    <x v="11"/>
    <n v="716"/>
    <s v="Capacitar os servidores que demonstrem necessidades de aprimoramento de competências técnicas e comportamentais no levantamento anual (PDP, que a partir de 2024 será baseado na pesquisa do DFT)."/>
    <x v="0"/>
    <s v="Normal"/>
    <x v="1"/>
    <s v="14/10/2022 17:37 h"/>
    <s v="01/01/2023"/>
    <s v="31/12/2023"/>
    <n v="0"/>
    <n v="0"/>
    <n v="0"/>
    <n v="715"/>
    <n v="2"/>
    <x v="1"/>
    <n v="1"/>
    <x v="0"/>
    <s v="AÇÃO 2: Reestruturação nos programas de Capacitação"/>
    <s v="Capacitar os servidores que demonstrem necessidades de aprimoramento de competências técnicas e comportamentais no levantamento anual (PDP, que a partir de 2024 será baseado na pesquisa do DFT)."/>
  </r>
  <r>
    <n v="2416"/>
    <x v="11"/>
    <n v="716"/>
    <s v="Capacitar os servidores que demonstrem necessidades de aprimoramento de competências técnicas e comportamentais no levantamento anual (PDP, que a partir de 2024 será baseado na pesquisa do DFT)."/>
    <x v="0"/>
    <s v="Normal"/>
    <x v="2"/>
    <s v="14/10/2022 17:37 h"/>
    <s v="01/01/2024"/>
    <s v="31/12/2024"/>
    <n v="0"/>
    <n v="0"/>
    <n v="0"/>
    <n v="715"/>
    <n v="2"/>
    <x v="1"/>
    <n v="1"/>
    <x v="0"/>
    <s v="AÇÃO 2: Reestruturação nos programas de Capacitação"/>
    <s v="Capacitar os servidores que demonstrem necessidades de aprimoramento de competências técnicas e comportamentais no levantamento anual (PDP, que a partir de 2024 será baseado na pesquisa do DFT)."/>
  </r>
  <r>
    <n v="2417"/>
    <x v="11"/>
    <n v="716"/>
    <s v="Capacitar os servidores que demonstrem necessidades de aprimoramento de competências técnicas e comportamentais no levantamento anual (PDP, que a partir de 2024 será baseado na pesquisa do DFT)."/>
    <x v="0"/>
    <s v="Normal"/>
    <x v="3"/>
    <s v="14/10/2022 17:38 h"/>
    <s v="01/01/2025"/>
    <s v="31/12/2025"/>
    <n v="0"/>
    <n v="0"/>
    <n v="0"/>
    <n v="715"/>
    <n v="2"/>
    <x v="1"/>
    <n v="1"/>
    <x v="0"/>
    <s v="AÇÃO 2: Reestruturação nos programas de Capacitação"/>
    <s v="Capacitar os servidores que demonstrem necessidades de aprimoramento de competências técnicas e comportamentais no levantamento anual (PDP, que a partir de 2024 será baseado na pesquisa do DFT)."/>
  </r>
  <r>
    <n v="2418"/>
    <x v="11"/>
    <n v="716"/>
    <s v="Capacitar os servidores que demonstrem necessidades de aprimoramento de competências técnicas e comportamentais no levantamento anual (PDP, que a partir de 2024 será baseado na pesquisa do DFT)."/>
    <x v="0"/>
    <s v="Normal"/>
    <x v="4"/>
    <s v="14/10/2022 17:39 h"/>
    <s v="01/01/2026"/>
    <s v="31/12/2026"/>
    <n v="0"/>
    <n v="0"/>
    <n v="0"/>
    <n v="715"/>
    <n v="2"/>
    <x v="1"/>
    <n v="1"/>
    <x v="0"/>
    <s v="AÇÃO 2: Reestruturação nos programas de Capacitação"/>
    <s v="Capacitar os servidores que demonstrem necessidades de aprimoramento de competências técnicas e comportamentais no levantamento anual (PDP, que a partir de 2024 será baseado na pesquisa do DFT)."/>
  </r>
  <r>
    <n v="2419"/>
    <x v="11"/>
    <n v="718"/>
    <s v="Obter aprovação na avaliação de reação respondidas a ser aplicada em até 1 semana após a capacitação."/>
    <x v="0"/>
    <s v="Normal"/>
    <x v="0"/>
    <s v="14/10/2022 17:39 h"/>
    <s v="01/01/2022"/>
    <s v="31/12/2022"/>
    <n v="0"/>
    <n v="0"/>
    <n v="0"/>
    <n v="715"/>
    <n v="2"/>
    <x v="1"/>
    <n v="2"/>
    <x v="1"/>
    <s v="AÇÃO 2: Reestruturação nos programas de Capacitação"/>
    <s v="Obter aprovação na avaliação de reação respondidas a ser aplicada em até 1 semana após a capacitação."/>
  </r>
  <r>
    <n v="2420"/>
    <x v="11"/>
    <n v="718"/>
    <s v="Obter aprovação na avaliação de reação respondidas a ser aplicada em até 1 semana após a capacitação."/>
    <x v="0"/>
    <s v="Normal"/>
    <x v="1"/>
    <s v="14/10/2022 17:40 h"/>
    <s v="01/01/2023"/>
    <s v="31/12/2023"/>
    <n v="0"/>
    <n v="0"/>
    <n v="0"/>
    <n v="715"/>
    <n v="2"/>
    <x v="1"/>
    <n v="2"/>
    <x v="1"/>
    <s v="AÇÃO 2: Reestruturação nos programas de Capacitação"/>
    <s v="Obter aprovação na avaliação de reação respondidas a ser aplicada em até 1 semana após a capacitação."/>
  </r>
  <r>
    <n v="2421"/>
    <x v="11"/>
    <n v="718"/>
    <s v="Obter aprovação na avaliação de reação respondidas a ser aplicada em até 1 semana após a capacitação."/>
    <x v="0"/>
    <s v="Normal"/>
    <x v="2"/>
    <s v="14/10/2022 17:40 h"/>
    <s v="01/01/2024"/>
    <s v="31/12/2024"/>
    <n v="0"/>
    <n v="0"/>
    <n v="0"/>
    <n v="715"/>
    <n v="2"/>
    <x v="1"/>
    <n v="2"/>
    <x v="1"/>
    <s v="AÇÃO 2: Reestruturação nos programas de Capacitação"/>
    <s v="Obter aprovação na avaliação de reação respondidas a ser aplicada em até 1 semana após a capacitação."/>
  </r>
  <r>
    <n v="2422"/>
    <x v="11"/>
    <n v="718"/>
    <s v="Obter aprovação na avaliação de reação respondidas a ser aplicada em até 1 semana após a capacitação."/>
    <x v="0"/>
    <s v="Normal"/>
    <x v="3"/>
    <s v="14/10/2022 17:40 h"/>
    <s v="01/01/2025"/>
    <s v="31/12/2025"/>
    <n v="0"/>
    <n v="0"/>
    <n v="0"/>
    <n v="715"/>
    <n v="2"/>
    <x v="1"/>
    <n v="2"/>
    <x v="1"/>
    <s v="AÇÃO 2: Reestruturação nos programas de Capacitação"/>
    <s v="Obter aprovação na avaliação de reação respondidas a ser aplicada em até 1 semana após a capacitação."/>
  </r>
  <r>
    <n v="2423"/>
    <x v="11"/>
    <n v="718"/>
    <s v="Obter aprovação na avaliação de reação respondidas a ser aplicada em até 1 semana após a capacitação."/>
    <x v="0"/>
    <s v="Normal"/>
    <x v="4"/>
    <s v="14/10/2022 17:41 h"/>
    <s v="01/01/2026"/>
    <s v="31/12/2026"/>
    <n v="0"/>
    <n v="0"/>
    <n v="0"/>
    <n v="715"/>
    <n v="2"/>
    <x v="1"/>
    <n v="2"/>
    <x v="1"/>
    <s v="AÇÃO 2: Reestruturação nos programas de Capacitação"/>
    <s v="Obter aprovação na avaliação de reação respondidas a ser aplicada em até 1 semana após a capacitação."/>
  </r>
  <r>
    <n v="2424"/>
    <x v="11"/>
    <n v="720"/>
    <s v="Elaborar ou aprimorar (caso já existam) trilhas de aprendizagem sobre necessidades de competências técnicas e comportamentais levantadas no PDP, para maior facilidade de acesso do servidor."/>
    <x v="0"/>
    <s v="Normal"/>
    <x v="0"/>
    <s v="14/10/2022 17:41 h"/>
    <s v="01/01/2022"/>
    <s v="31/12/2022"/>
    <n v="0"/>
    <n v="0"/>
    <n v="0"/>
    <n v="715"/>
    <n v="2"/>
    <x v="1"/>
    <n v="3"/>
    <x v="2"/>
    <s v="AÇÃO 2: Reestruturação nos programas de Capacitação"/>
    <s v="Elaborar ou aprimorar (caso já existam) trilhas de aprendizagem sobre necessidades de competências técnicas e comportamentais levantadas no PDP, para maior facilidade de acesso do servidor."/>
  </r>
  <r>
    <n v="2425"/>
    <x v="11"/>
    <n v="720"/>
    <s v="Elaborar ou aprimorar (caso já existam) trilhas de aprendizagem sobre necessidades de competências técnicas e comportamentais levantadas no PDP, para maior facilidade de acesso do servidor."/>
    <x v="0"/>
    <s v="Normal"/>
    <x v="1"/>
    <s v="14/10/2022 17:42 h"/>
    <s v="01/01/2023"/>
    <s v="31/12/2023"/>
    <n v="0"/>
    <n v="0"/>
    <n v="0"/>
    <n v="715"/>
    <n v="2"/>
    <x v="1"/>
    <n v="3"/>
    <x v="2"/>
    <s v="AÇÃO 2: Reestruturação nos programas de Capacitação"/>
    <s v="Elaborar ou aprimorar (caso já existam) trilhas de aprendizagem sobre necessidades de competências técnicas e comportamentais levantadas no PDP, para maior facilidade de acesso do servidor."/>
  </r>
  <r>
    <n v="2426"/>
    <x v="11"/>
    <n v="720"/>
    <s v="Elaborar ou aprimorar (caso já existam) trilhas de aprendizagem sobre necessidades de competências técnicas e comportamentais levantadas no PDP, para maior facilidade de acesso do servidor."/>
    <x v="0"/>
    <s v="Normal"/>
    <x v="2"/>
    <s v="14/10/2022 17:42 h"/>
    <s v="01/01/2024"/>
    <s v="31/12/2024"/>
    <n v="0"/>
    <n v="0"/>
    <n v="0"/>
    <n v="715"/>
    <n v="2"/>
    <x v="1"/>
    <n v="3"/>
    <x v="2"/>
    <s v="AÇÃO 2: Reestruturação nos programas de Capacitação"/>
    <s v="Elaborar ou aprimorar (caso já existam) trilhas de aprendizagem sobre necessidades de competências técnicas e comportamentais levantadas no PDP, para maior facilidade de acesso do servidor."/>
  </r>
  <r>
    <n v="2427"/>
    <x v="11"/>
    <n v="720"/>
    <s v="Elaborar ou aprimorar (caso já existam) trilhas de aprendizagem sobre necessidades de competências técnicas e comportamentais levantadas no PDP, para maior facilidade de acesso do servidor."/>
    <x v="0"/>
    <s v="Normal"/>
    <x v="3"/>
    <s v="14/10/2022 17:42 h"/>
    <s v="01/01/2025"/>
    <s v="31/12/2025"/>
    <n v="0"/>
    <n v="0"/>
    <n v="0"/>
    <n v="715"/>
    <n v="2"/>
    <x v="1"/>
    <n v="3"/>
    <x v="2"/>
    <s v="AÇÃO 2: Reestruturação nos programas de Capacitação"/>
    <s v="Elaborar ou aprimorar (caso já existam) trilhas de aprendizagem sobre necessidades de competências técnicas e comportamentais levantadas no PDP, para maior facilidade de acesso do servidor."/>
  </r>
  <r>
    <n v="2428"/>
    <x v="11"/>
    <n v="720"/>
    <s v="Elaborar ou aprimorar (caso já existam) trilhas de aprendizagem sobre necessidades de competências técnicas e comportamentais levantadas no PDP, para maior facilidade de acesso do servidor."/>
    <x v="0"/>
    <s v="Normal"/>
    <x v="4"/>
    <s v="14/10/2022 17:42 h"/>
    <s v="01/01/2026"/>
    <s v="31/12/2026"/>
    <n v="0"/>
    <n v="0"/>
    <n v="0"/>
    <n v="715"/>
    <n v="2"/>
    <x v="1"/>
    <n v="3"/>
    <x v="2"/>
    <s v="AÇÃO 2: Reestruturação nos programas de Capacitação"/>
    <s v="Elaborar ou aprimorar (caso já existam) trilhas de aprendizagem sobre necessidades de competências técnicas e comportamentais levantadas no PDP, para maior facilidade de acesso do servidor."/>
  </r>
  <r>
    <n v="2429"/>
    <x v="11"/>
    <n v="722"/>
    <s v="Capacitar os gestores que demonstrem necessidades de aprimoramento de competências no levantamento anual (PDP, que a partir de 2024 será baseado na pesquisa do DFT)"/>
    <x v="0"/>
    <s v="Normal"/>
    <x v="0"/>
    <s v="14/10/2022 17:43 h"/>
    <s v="01/01/2022"/>
    <s v="31/12/2022"/>
    <n v="0"/>
    <n v="0"/>
    <n v="0"/>
    <n v="715"/>
    <n v="2"/>
    <x v="1"/>
    <n v="4"/>
    <x v="3"/>
    <s v="AÇÃO 2: Reestruturação nos programas de Capacitação"/>
    <s v="Capacitar os gestores que demonstrem necessidades de aprimoramento de competências no levantamento anual (PDP, que a partir de 2024 será baseado na pesquisa do DFT)"/>
  </r>
  <r>
    <n v="2430"/>
    <x v="11"/>
    <n v="722"/>
    <s v="Capacitar os gestores que demonstrem necessidades de aprimoramento de competências no levantamento anual (PDP, que a partir de 2024 será baseado na pesquisa do DFT)"/>
    <x v="0"/>
    <s v="Normal"/>
    <x v="1"/>
    <s v="14/10/2022 17:43 h"/>
    <s v="01/01/2023"/>
    <s v="31/12/2023"/>
    <n v="0"/>
    <n v="0"/>
    <n v="0"/>
    <n v="715"/>
    <n v="2"/>
    <x v="1"/>
    <n v="4"/>
    <x v="3"/>
    <s v="AÇÃO 2: Reestruturação nos programas de Capacitação"/>
    <s v="Capacitar os gestores que demonstrem necessidades de aprimoramento de competências no levantamento anual (PDP, que a partir de 2024 será baseado na pesquisa do DFT)"/>
  </r>
  <r>
    <n v="2431"/>
    <x v="11"/>
    <n v="722"/>
    <s v="Capacitar os gestores que demonstrem necessidades de aprimoramento de competências no levantamento anual (PDP, que a partir de 2024 será baseado na pesquisa do DFT)"/>
    <x v="0"/>
    <s v="Normal"/>
    <x v="2"/>
    <s v="14/10/2022 17:43 h"/>
    <s v="01/01/2024"/>
    <s v="31/12/2024"/>
    <n v="0"/>
    <n v="0"/>
    <n v="0"/>
    <n v="715"/>
    <n v="2"/>
    <x v="1"/>
    <n v="4"/>
    <x v="3"/>
    <s v="AÇÃO 2: Reestruturação nos programas de Capacitação"/>
    <s v="Capacitar os gestores que demonstrem necessidades de aprimoramento de competências no levantamento anual (PDP, que a partir de 2024 será baseado na pesquisa do DFT)"/>
  </r>
  <r>
    <n v="2432"/>
    <x v="11"/>
    <n v="722"/>
    <s v="Capacitar os gestores que demonstrem necessidades de aprimoramento de competências no levantamento anual (PDP, que a partir de 2024 será baseado na pesquisa do DFT)"/>
    <x v="0"/>
    <s v="Normal"/>
    <x v="3"/>
    <s v="14/10/2022 17:43 h"/>
    <s v="01/01/2025"/>
    <s v="31/12/2025"/>
    <n v="0"/>
    <n v="0"/>
    <n v="0"/>
    <n v="715"/>
    <n v="2"/>
    <x v="1"/>
    <n v="4"/>
    <x v="3"/>
    <s v="AÇÃO 2: Reestruturação nos programas de Capacitação"/>
    <s v="Capacitar os gestores que demonstrem necessidades de aprimoramento de competências no levantamento anual (PDP, que a partir de 2024 será baseado na pesquisa do DFT)"/>
  </r>
  <r>
    <n v="2433"/>
    <x v="11"/>
    <n v="722"/>
    <s v="Capacitar os gestores que demonstrem necessidades de aprimoramento de competências no levantamento anual (PDP, que a partir de 2024 será baseado na pesquisa do DFT)"/>
    <x v="0"/>
    <s v="Normal"/>
    <x v="4"/>
    <s v="14/10/2022 17:44 h"/>
    <s v="01/01/2026"/>
    <s v="31/12/2026"/>
    <n v="0"/>
    <n v="0"/>
    <n v="0"/>
    <n v="715"/>
    <n v="2"/>
    <x v="1"/>
    <n v="4"/>
    <x v="3"/>
    <s v="AÇÃO 2: Reestruturação nos programas de Capacitação"/>
    <s v="Capacitar os gestores que demonstrem necessidades de aprimoramento de competências no levantamento anual (PDP, que a partir de 2024 será baseado na pesquisa do DFT)"/>
  </r>
  <r>
    <n v="2434"/>
    <x v="11"/>
    <n v="726"/>
    <s v="Elaborar ou aprimorar (caso já existam) trilhas de aprendizagem sobre necessidades de competências levantadas no PDP, para maior facilidade acesso do gestor"/>
    <x v="0"/>
    <s v="Normal"/>
    <x v="0"/>
    <s v="14/10/2022 17:50 h"/>
    <s v="01/01/2022"/>
    <s v="31/12/2022"/>
    <n v="0"/>
    <n v="0"/>
    <n v="0"/>
    <n v="715"/>
    <n v="2"/>
    <x v="1"/>
    <n v="5"/>
    <x v="4"/>
    <s v="AÇÃO 2: Reestruturação nos programas de Capacitação"/>
    <s v="Elaborar ou aprimorar (caso já existam) trilhas de aprendizagem sobre necessidades de competências levantadas no PDP, para maior facilidade acesso do gestor"/>
  </r>
  <r>
    <n v="2435"/>
    <x v="11"/>
    <n v="726"/>
    <s v="Elaborar ou aprimorar (caso já existam) trilhas de aprendizagem sobre necessidades de competências levantadas no PDP, para maior facilidade acesso do gestor"/>
    <x v="0"/>
    <s v="Normal"/>
    <x v="1"/>
    <s v="14/10/2022 17:51 h"/>
    <s v="01/01/2023"/>
    <s v="31/12/2023"/>
    <n v="0"/>
    <n v="0"/>
    <n v="0"/>
    <n v="715"/>
    <n v="2"/>
    <x v="1"/>
    <n v="5"/>
    <x v="4"/>
    <s v="AÇÃO 2: Reestruturação nos programas de Capacitação"/>
    <s v="Elaborar ou aprimorar (caso já existam) trilhas de aprendizagem sobre necessidades de competências levantadas no PDP, para maior facilidade acesso do gestor"/>
  </r>
  <r>
    <n v="2436"/>
    <x v="11"/>
    <n v="726"/>
    <s v="Elaborar ou aprimorar (caso já existam) trilhas de aprendizagem sobre necessidades de competências levantadas no PDP, para maior facilidade acesso do gestor"/>
    <x v="0"/>
    <s v="Normal"/>
    <x v="2"/>
    <s v="14/10/2022 17:52 h"/>
    <s v="01/01/2024"/>
    <s v="31/12/2024"/>
    <n v="0"/>
    <n v="0"/>
    <n v="0"/>
    <n v="715"/>
    <n v="2"/>
    <x v="1"/>
    <n v="5"/>
    <x v="4"/>
    <s v="AÇÃO 2: Reestruturação nos programas de Capacitação"/>
    <s v="Elaborar ou aprimorar (caso já existam) trilhas de aprendizagem sobre necessidades de competências levantadas no PDP, para maior facilidade acesso do gestor"/>
  </r>
  <r>
    <n v="2437"/>
    <x v="11"/>
    <n v="726"/>
    <s v="Elaborar ou aprimorar (caso já existam) trilhas de aprendizagem sobre necessidades de competências levantadas no PDP, para maior facilidade acesso do gestor"/>
    <x v="0"/>
    <s v="Normal"/>
    <x v="3"/>
    <s v="14/10/2022 17:54 h"/>
    <s v="01/01/2025"/>
    <s v="31/12/2025"/>
    <n v="0"/>
    <n v="0"/>
    <n v="0"/>
    <n v="715"/>
    <n v="2"/>
    <x v="1"/>
    <n v="5"/>
    <x v="4"/>
    <s v="AÇÃO 2: Reestruturação nos programas de Capacitação"/>
    <s v="Elaborar ou aprimorar (caso já existam) trilhas de aprendizagem sobre necessidades de competências levantadas no PDP, para maior facilidade acesso do gestor"/>
  </r>
  <r>
    <n v="2438"/>
    <x v="11"/>
    <n v="726"/>
    <s v="Elaborar ou aprimorar (caso já existam) trilhas de aprendizagem sobre necessidades de competências levantadas no PDP, para maior facilidade acesso do gestor"/>
    <x v="0"/>
    <s v="Normal"/>
    <x v="4"/>
    <s v="14/10/2022 17:58 h"/>
    <s v="01/01/2026"/>
    <s v="31/12/2026"/>
    <n v="0"/>
    <n v="0"/>
    <n v="0"/>
    <n v="715"/>
    <n v="2"/>
    <x v="1"/>
    <n v="5"/>
    <x v="4"/>
    <s v="AÇÃO 2: Reestruturação nos programas de Capacitação"/>
    <s v="Elaborar ou aprimorar (caso já existam) trilhas de aprendizagem sobre necessidades de competências levantadas no PDP, para maior facilidade acesso do gestor"/>
  </r>
  <r>
    <n v="2439"/>
    <x v="11"/>
    <n v="728"/>
    <s v="Criação de uma seleção entre TAES e docentes, a fim de criar um acervo com autoridades em temas para possíveis capacitações"/>
    <x v="0"/>
    <s v="Normal"/>
    <x v="0"/>
    <s v="14/10/2022 17:59 h"/>
    <s v="01/01/2022"/>
    <s v="31/12/2022"/>
    <n v="0"/>
    <n v="0"/>
    <n v="0"/>
    <n v="715"/>
    <n v="2"/>
    <x v="1"/>
    <n v="7"/>
    <x v="6"/>
    <s v="AÇÃO 2: Reestruturação nos programas de Capacitação"/>
    <s v="Criação de uma seleção entre TAES e docentes, a fim de criar um acervo com autoridades em temas para possíveis capacitações"/>
  </r>
  <r>
    <n v="2440"/>
    <x v="11"/>
    <n v="728"/>
    <s v="Criação de uma seleção entre TAES e docentes, a fim de criar um acervo com autoridades em temas para possíveis capacitações"/>
    <x v="0"/>
    <s v="Normal"/>
    <x v="1"/>
    <s v="14/10/2022 18:00 h"/>
    <s v="01/01/2023"/>
    <s v="31/12/2023"/>
    <n v="0"/>
    <n v="0"/>
    <n v="0"/>
    <n v="715"/>
    <n v="2"/>
    <x v="1"/>
    <n v="7"/>
    <x v="6"/>
    <s v="AÇÃO 2: Reestruturação nos programas de Capacitação"/>
    <s v="Criação de uma seleção entre TAES e docentes, a fim de criar um acervo com autoridades em temas para possíveis capacitações"/>
  </r>
  <r>
    <n v="2441"/>
    <x v="11"/>
    <n v="728"/>
    <s v="Criação de uma seleção entre TAES e docentes, a fim de criar um acervo com autoridades em temas para possíveis capacitações"/>
    <x v="0"/>
    <s v="Normal"/>
    <x v="2"/>
    <s v="14/10/2022 18:00 h"/>
    <s v="01/01/2024"/>
    <s v="31/12/2024"/>
    <n v="0"/>
    <n v="0"/>
    <n v="0"/>
    <n v="715"/>
    <n v="2"/>
    <x v="1"/>
    <n v="7"/>
    <x v="6"/>
    <s v="AÇÃO 2: Reestruturação nos programas de Capacitação"/>
    <s v="Criação de uma seleção entre TAES e docentes, a fim de criar um acervo com autoridades em temas para possíveis capacitações"/>
  </r>
  <r>
    <n v="2442"/>
    <x v="11"/>
    <n v="728"/>
    <s v="Criação de uma seleção entre TAES e docentes, a fim de criar um acervo com autoridades em temas para possíveis capacitações"/>
    <x v="0"/>
    <s v="Normal"/>
    <x v="3"/>
    <s v="14/10/2022 18:00 h"/>
    <s v="01/01/2025"/>
    <s v="31/12/2025"/>
    <n v="0"/>
    <n v="0"/>
    <n v="0"/>
    <n v="715"/>
    <n v="2"/>
    <x v="1"/>
    <n v="7"/>
    <x v="6"/>
    <s v="AÇÃO 2: Reestruturação nos programas de Capacitação"/>
    <s v="Criação de uma seleção entre TAES e docentes, a fim de criar um acervo com autoridades em temas para possíveis capacitações"/>
  </r>
  <r>
    <n v="2443"/>
    <x v="11"/>
    <n v="728"/>
    <s v="Criação de uma seleção entre TAES e docentes, a fim de criar um acervo com autoridades em temas para possíveis capacitações"/>
    <x v="0"/>
    <s v="Normal"/>
    <x v="4"/>
    <s v="14/10/2022 18:00 h"/>
    <s v="01/01/2026"/>
    <s v="31/12/2026"/>
    <n v="0"/>
    <n v="0"/>
    <n v="0"/>
    <n v="715"/>
    <n v="2"/>
    <x v="1"/>
    <n v="7"/>
    <x v="6"/>
    <s v="AÇÃO 2: Reestruturação nos programas de Capacitação"/>
    <s v="Criação de uma seleção entre TAES e docentes, a fim de criar um acervo com autoridades em temas para possíveis capacitações"/>
  </r>
  <r>
    <n v="2444"/>
    <x v="11"/>
    <n v="731"/>
    <s v="Submeter proposta de Regulamentação à aprovação pela Autoridade Competente (CONSU)"/>
    <x v="0"/>
    <s v="Normal"/>
    <x v="0"/>
    <s v="14/10/2022 18:01 h"/>
    <s v="01/01/2022"/>
    <s v="31/12/2022"/>
    <n v="0"/>
    <n v="0"/>
    <n v="0"/>
    <n v="730"/>
    <n v="3"/>
    <x v="2"/>
    <n v="1"/>
    <x v="0"/>
    <s v="AÇÃO 3: APRIMORAMENTO DO PROADES"/>
    <s v="Submeter proposta de Regulamentação à aprovação pela Autoridade Competente (CONSU)"/>
  </r>
  <r>
    <n v="2445"/>
    <x v="11"/>
    <n v="731"/>
    <s v="Submeter proposta de Regulamentação à aprovação pela Autoridade Competente (CONSU)"/>
    <x v="0"/>
    <s v="Normal"/>
    <x v="1"/>
    <s v="14/10/2022 18:01 h"/>
    <s v="01/01/2023"/>
    <s v="30/06/2023"/>
    <n v="0"/>
    <n v="0"/>
    <n v="0"/>
    <n v="730"/>
    <n v="3"/>
    <x v="2"/>
    <n v="1"/>
    <x v="0"/>
    <s v="AÇÃO 3: APRIMORAMENTO DO PROADES"/>
    <s v="Submeter proposta de Regulamentação à aprovação pela Autoridade Competente (CONSU)"/>
  </r>
  <r>
    <n v="2446"/>
    <x v="11"/>
    <n v="734"/>
    <s v="Elaborar e implementar nova Política de Saúde e Segurança no Trabalho na UFJF até dezembro de 2023"/>
    <x v="0"/>
    <s v="Normal"/>
    <x v="0"/>
    <s v="14/10/2022 18:03 h"/>
    <s v="01/01/2022"/>
    <s v="31/12/2022"/>
    <n v="0"/>
    <n v="0"/>
    <n v="0"/>
    <n v="733"/>
    <n v="4"/>
    <x v="3"/>
    <n v="1"/>
    <x v="0"/>
    <s v="AÇÃO 4: APRIMORAR O PROGRAMA DE QUALIDADE DE VIDA NO TRABALHO DOS SERVIDORES PÚBLICOS FEDERAIS DA UFJF (PRÓ-VIDA)"/>
    <s v="Elaborar e implementar nova Política de Saúde e Segurança no Trabalho na UFJF até dezembro de 2023"/>
  </r>
  <r>
    <n v="2447"/>
    <x v="11"/>
    <n v="734"/>
    <s v="Elaborar e implementar nova Política de Saúde e Segurança no Trabalho na UFJF até dezembro de 2023"/>
    <x v="0"/>
    <s v="Normal"/>
    <x v="1"/>
    <s v="14/10/2022 18:04 h"/>
    <s v="01/01/2023"/>
    <s v="31/12/2023"/>
    <n v="0"/>
    <n v="0"/>
    <n v="0"/>
    <n v="733"/>
    <n v="4"/>
    <x v="3"/>
    <n v="1"/>
    <x v="0"/>
    <s v="AÇÃO 4: APRIMORAR O PROGRAMA DE QUALIDADE DE VIDA NO TRABALHO DOS SERVIDORES PÚBLICOS FEDERAIS DA UFJF (PRÓ-VIDA)"/>
    <s v="Elaborar e implementar nova Política de Saúde e Segurança no Trabalho na UFJF até dezembro de 2023"/>
  </r>
  <r>
    <n v="2448"/>
    <x v="11"/>
    <n v="736"/>
    <s v="Implementar a Gestão de Riscos Ocupacionais em 100% das unidades organizacionais da UFJF até dezembro de 2023."/>
    <x v="0"/>
    <s v="Normal"/>
    <x v="0"/>
    <s v="14/10/2022 18:04 h"/>
    <s v="01/01/2022"/>
    <s v="31/12/2022"/>
    <n v="0"/>
    <n v="0"/>
    <n v="0"/>
    <n v="733"/>
    <n v="4"/>
    <x v="3"/>
    <n v="2"/>
    <x v="1"/>
    <s v="AÇÃO 4: APRIMORAR O PROGRAMA DE QUALIDADE DE VIDA NO TRABALHO DOS SERVIDORES PÚBLICOS FEDERAIS DA UFJF (PRÓ-VIDA)"/>
    <s v="Implementar a Gestão de Riscos Ocupacionais em 100% das unidades organizacionais da UFJF até dezembro de 2023."/>
  </r>
  <r>
    <n v="2449"/>
    <x v="11"/>
    <n v="736"/>
    <s v="Implementar a Gestão de Riscos Ocupacionais em 100% das unidades organizacionais da UFJF até dezembro de 2023."/>
    <x v="0"/>
    <s v="Normal"/>
    <x v="1"/>
    <s v="14/10/2022 18:04 h"/>
    <s v="01/01/2023"/>
    <s v="31/12/2023"/>
    <n v="0"/>
    <n v="0"/>
    <n v="0"/>
    <n v="733"/>
    <n v="4"/>
    <x v="3"/>
    <n v="2"/>
    <x v="1"/>
    <s v="AÇÃO 4: APRIMORAR O PROGRAMA DE QUALIDADE DE VIDA NO TRABALHO DOS SERVIDORES PÚBLICOS FEDERAIS DA UFJF (PRÓ-VIDA)"/>
    <s v="Implementar a Gestão de Riscos Ocupacionais em 100% das unidades organizacionais da UFJF até dezembro de 2023."/>
  </r>
  <r>
    <n v="2450"/>
    <x v="11"/>
    <n v="738"/>
    <s v="Realizar, no ano de 2022, diagnóstico de QVT na UFJF para conhecer a percepção e as demandas dos servidores em relação à qualidade de vida no trabalho considerando uma amostra representativa dos servidores."/>
    <x v="0"/>
    <s v="Normal"/>
    <x v="0"/>
    <s v="14/10/2022 18:05 h"/>
    <s v="01/01/2022"/>
    <s v="31/12/2022"/>
    <n v="0"/>
    <n v="0"/>
    <n v="0"/>
    <n v="733"/>
    <n v="4"/>
    <x v="3"/>
    <n v="3"/>
    <x v="2"/>
    <s v="AÇÃO 4: APRIMORAR O PROGRAMA DE QUALIDADE DE VIDA NO TRABALHO DOS SERVIDORES PÚBLICOS FEDERAIS DA UFJF (PRÓ-VIDA)"/>
    <s v="Realizar, no ano de 2022, diagnóstico de QVT na UFJF para conhecer a percepção e as demandas dos servidores em relação à qualidade de vida no trabalho considerando uma amostra representativa dos servidores."/>
  </r>
  <r>
    <n v="2451"/>
    <x v="11"/>
    <n v="740"/>
    <s v="Revisar anualmente 100% das ações de promoção à saúde e QVT desenvolvidas pela COSSBE/SIASS em parceria com as unidades acadêmicas da UFJF"/>
    <x v="0"/>
    <s v="Normal"/>
    <x v="0"/>
    <s v="14/10/2022 18:05 h"/>
    <s v="01/01/2022"/>
    <s v="31/12/2022"/>
    <n v="0"/>
    <n v="0"/>
    <n v="0"/>
    <n v="733"/>
    <n v="4"/>
    <x v="3"/>
    <n v="4"/>
    <x v="3"/>
    <s v="AÇÃO 4: APRIMORAR O PROGRAMA DE QUALIDADE DE VIDA NO TRABALHO DOS SERVIDORES PÚBLICOS FEDERAIS DA UFJF (PRÓ-VIDA)"/>
    <s v="Revisar anualmente 100% das ações de promoção à saúde e QVT desenvolvidas pela COSSBE/SIASS em parceria com as unidades acadêmicas da UFJF"/>
  </r>
  <r>
    <n v="2452"/>
    <x v="11"/>
    <n v="740"/>
    <s v="Revisar anualmente 100% das ações de promoção à saúde e QVT desenvolvidas pela COSSBE/SIASS em parceria com as unidades acadêmicas da UFJF"/>
    <x v="0"/>
    <s v="Normal"/>
    <x v="1"/>
    <s v="14/10/2022 18:06 h"/>
    <s v="01/01/2023"/>
    <s v="31/12/2023"/>
    <n v="0"/>
    <n v="0"/>
    <n v="0"/>
    <n v="733"/>
    <n v="4"/>
    <x v="3"/>
    <n v="4"/>
    <x v="3"/>
    <s v="AÇÃO 4: APRIMORAR O PROGRAMA DE QUALIDADE DE VIDA NO TRABALHO DOS SERVIDORES PÚBLICOS FEDERAIS DA UFJF (PRÓ-VIDA)"/>
    <s v="Revisar anualmente 100% das ações de promoção à saúde e QVT desenvolvidas pela COSSBE/SIASS em parceria com as unidades acadêmicas da UFJF"/>
  </r>
  <r>
    <n v="2453"/>
    <x v="11"/>
    <n v="740"/>
    <s v="Revisar anualmente 100% das ações de promoção à saúde e QVT desenvolvidas pela COSSBE/SIASS em parceria com as unidades acadêmicas da UFJF"/>
    <x v="0"/>
    <s v="Normal"/>
    <x v="2"/>
    <s v="14/10/2022 18:06 h"/>
    <s v="01/01/2024"/>
    <s v="31/12/2024"/>
    <n v="0"/>
    <n v="0"/>
    <n v="0"/>
    <n v="733"/>
    <n v="4"/>
    <x v="3"/>
    <n v="4"/>
    <x v="3"/>
    <s v="AÇÃO 4: APRIMORAR O PROGRAMA DE QUALIDADE DE VIDA NO TRABALHO DOS SERVIDORES PÚBLICOS FEDERAIS DA UFJF (PRÓ-VIDA)"/>
    <s v="Revisar anualmente 100% das ações de promoção à saúde e QVT desenvolvidas pela COSSBE/SIASS em parceria com as unidades acadêmicas da UFJF"/>
  </r>
  <r>
    <n v="2454"/>
    <x v="11"/>
    <n v="740"/>
    <s v="Revisar anualmente 100% das ações de promoção à saúde e QVT desenvolvidas pela COSSBE/SIASS em parceria com as unidades acadêmicas da UFJF"/>
    <x v="0"/>
    <s v="Normal"/>
    <x v="3"/>
    <s v="14/10/2022 18:06 h"/>
    <s v="01/01/2025"/>
    <s v="31/12/2025"/>
    <n v="0"/>
    <n v="0"/>
    <n v="0"/>
    <n v="733"/>
    <n v="4"/>
    <x v="3"/>
    <n v="4"/>
    <x v="3"/>
    <s v="AÇÃO 4: APRIMORAR O PROGRAMA DE QUALIDADE DE VIDA NO TRABALHO DOS SERVIDORES PÚBLICOS FEDERAIS DA UFJF (PRÓ-VIDA)"/>
    <s v="Revisar anualmente 100% das ações de promoção à saúde e QVT desenvolvidas pela COSSBE/SIASS em parceria com as unidades acadêmicas da UFJF"/>
  </r>
  <r>
    <n v="2455"/>
    <x v="11"/>
    <n v="740"/>
    <s v="Revisar anualmente 100% das ações de promoção à saúde e QVT desenvolvidas pela COSSBE/SIASS em parceria com as unidades acadêmicas da UFJF"/>
    <x v="0"/>
    <s v="Normal"/>
    <x v="4"/>
    <s v="14/10/2022 18:07 h"/>
    <s v="01/01/2026"/>
    <s v="31/12/2026"/>
    <n v="0"/>
    <n v="0"/>
    <n v="0"/>
    <n v="733"/>
    <n v="4"/>
    <x v="3"/>
    <n v="4"/>
    <x v="3"/>
    <s v="AÇÃO 4: APRIMORAR O PROGRAMA DE QUALIDADE DE VIDA NO TRABALHO DOS SERVIDORES PÚBLICOS FEDERAIS DA UFJF (PRÓ-VIDA)"/>
    <s v="Revisar anualmente 100% das ações de promoção à saúde e QVT desenvolvidas pela COSSBE/SIASS em parceria com as unidades acadêmicas da UFJF"/>
  </r>
  <r>
    <n v="2456"/>
    <x v="11"/>
    <n v="742"/>
    <s v="Implantar as Comissões Internas de Saúde do Servidor Público (CISSP) na totalidade das unidades organizacionais no período de 2 anos"/>
    <x v="0"/>
    <s v="Normal"/>
    <x v="0"/>
    <s v="14/10/2022 18:07 h"/>
    <s v="01/01/2022"/>
    <s v="31/12/2022"/>
    <n v="0"/>
    <n v="0"/>
    <n v="0"/>
    <n v="733"/>
    <n v="4"/>
    <x v="3"/>
    <n v="5"/>
    <x v="4"/>
    <s v="AÇÃO 4: APRIMORAR O PROGRAMA DE QUALIDADE DE VIDA NO TRABALHO DOS SERVIDORES PÚBLICOS FEDERAIS DA UFJF (PRÓ-VIDA)"/>
    <s v="Implantar as Comissões Internas de Saúde do Servidor Público (CISSP) na totalidade das unidades organizacionais no período de 2 anos"/>
  </r>
  <r>
    <n v="2457"/>
    <x v="11"/>
    <n v="742"/>
    <s v="Implantar as Comissões Internas de Saúde do Servidor Público (CISSP) na totalidade das unidades organizacionais no período de 2 anos"/>
    <x v="0"/>
    <s v="Normal"/>
    <x v="1"/>
    <s v="14/10/2022 18:08 h"/>
    <s v="01/01/2023"/>
    <s v="31/12/2023"/>
    <n v="0"/>
    <n v="0"/>
    <n v="0"/>
    <n v="733"/>
    <n v="4"/>
    <x v="3"/>
    <n v="5"/>
    <x v="4"/>
    <s v="AÇÃO 4: APRIMORAR O PROGRAMA DE QUALIDADE DE VIDA NO TRABALHO DOS SERVIDORES PÚBLICOS FEDERAIS DA UFJF (PRÓ-VIDA)"/>
    <s v="Implantar as Comissões Internas de Saúde do Servidor Público (CISSP) na totalidade das unidades organizacionais no período de 2 anos"/>
  </r>
  <r>
    <n v="2458"/>
    <x v="11"/>
    <n v="745"/>
    <s v="Constituir Grupo estratégico de trabalho (GET) até abril de 2022 para estudar e discutir a temática e elaborar a regulamentação do Programa de Gestão na UFJF"/>
    <x v="2"/>
    <s v="Normal"/>
    <x v="0"/>
    <s v="05/03/2024 21:19 h"/>
    <s v="01/01/2022"/>
    <s v="30/04/2022"/>
    <n v="100"/>
    <n v="1"/>
    <n v="1"/>
    <n v="744"/>
    <n v="5"/>
    <x v="4"/>
    <n v="1"/>
    <x v="0"/>
    <s v="AÇÃO 5: IMPLANTAR O PROGRAMA DE GESTÃO NA UFJF"/>
    <s v="Constituir Grupo estratégico de trabalho (GET) até abril de 2022 para estudar e discutir a temática e elaborar a regulamentação do Programa de Gestão na UFJF"/>
  </r>
  <r>
    <n v="2459"/>
    <x v="11"/>
    <n v="747"/>
    <s v="Implementar e/ou adequar/desenvolver sistema informatizado, processos, documentos institucionais que viabilizem a operacionalização do Programa de Gestão na UFJF nos termos das normativas vigentes do Governo Federal e de resolução interna aprovada no"/>
    <x v="0"/>
    <s v="Normal"/>
    <x v="0"/>
    <s v="14/10/2022 18:09 h"/>
    <s v="01/01/2022"/>
    <s v="31/12/2022"/>
    <n v="0"/>
    <n v="0"/>
    <n v="0"/>
    <n v="744"/>
    <n v="5"/>
    <x v="4"/>
    <n v="2"/>
    <x v="1"/>
    <s v="AÇÃO 5: IMPLANTAR O PROGRAMA DE GESTÃO NA UFJF"/>
    <s v="Implementar e/ou adequar/desenvolver sistema informatizado, processos, documentos institucionais que viabilizem a operacionalização do Programa de Gestão na UFJF nos termos das normativas vigentes do Governo Federal e de resolução interna aprovada no"/>
  </r>
  <r>
    <n v="2460"/>
    <x v="11"/>
    <n v="747"/>
    <s v="Implementar e/ou adequar/desenvolver sistema informatizado, processos, documentos institucionais que viabilizem a operacionalização do Programa de Gestão na UFJF nos termos das normativas vigentes do Governo Federal e de resolução interna aprovada no"/>
    <x v="0"/>
    <s v="Normal"/>
    <x v="1"/>
    <s v="14/10/2022 18:10 h"/>
    <s v="01/01/2023"/>
    <s v="31/12/2023"/>
    <n v="0"/>
    <n v="0"/>
    <n v="0"/>
    <n v="744"/>
    <n v="5"/>
    <x v="4"/>
    <n v="2"/>
    <x v="1"/>
    <s v="AÇÃO 5: IMPLANTAR O PROGRAMA DE GESTÃO NA UFJF"/>
    <s v="Implementar e/ou adequar/desenvolver sistema informatizado, processos, documentos institucionais que viabilizem a operacionalização do Programa de Gestão na UFJF nos termos das normativas vigentes do Governo Federal e de resolução interna aprovada no"/>
  </r>
  <r>
    <n v="2461"/>
    <x v="11"/>
    <n v="747"/>
    <s v="Implementar e/ou adequar/desenvolver sistema informatizado, processos, documentos institucionais que viabilizem a operacionalização do Programa de Gestão na UFJF nos termos das normativas vigentes do Governo Federal e de resolução interna aprovada no"/>
    <x v="0"/>
    <s v="Normal"/>
    <x v="2"/>
    <s v="14/10/2022 18:10 h"/>
    <s v="01/01/2024"/>
    <s v="31/12/2024"/>
    <n v="0"/>
    <n v="0"/>
    <n v="0"/>
    <n v="744"/>
    <n v="5"/>
    <x v="4"/>
    <n v="2"/>
    <x v="1"/>
    <s v="AÇÃO 5: IMPLANTAR O PROGRAMA DE GESTÃO NA UFJF"/>
    <s v="Implementar e/ou adequar/desenvolver sistema informatizado, processos, documentos institucionais que viabilizem a operacionalização do Programa de Gestão na UFJF nos termos das normativas vigentes do Governo Federal e de resolução interna aprovada no"/>
  </r>
  <r>
    <n v="2462"/>
    <x v="11"/>
    <n v="747"/>
    <s v="Implementar e/ou adequar/desenvolver sistema informatizado, processos, documentos institucionais que viabilizem a operacionalização do Programa de Gestão na UFJF nos termos das normativas vigentes do Governo Federal e de resolução interna aprovada no"/>
    <x v="0"/>
    <s v="Normal"/>
    <x v="3"/>
    <s v="14/10/2022 18:10 h"/>
    <s v="01/01/2025"/>
    <s v="31/12/2025"/>
    <n v="0"/>
    <n v="0"/>
    <n v="0"/>
    <n v="744"/>
    <n v="5"/>
    <x v="4"/>
    <n v="2"/>
    <x v="1"/>
    <s v="AÇÃO 5: IMPLANTAR O PROGRAMA DE GESTÃO NA UFJF"/>
    <s v="Implementar e/ou adequar/desenvolver sistema informatizado, processos, documentos institucionais que viabilizem a operacionalização do Programa de Gestão na UFJF nos termos das normativas vigentes do Governo Federal e de resolução interna aprovada no"/>
  </r>
  <r>
    <n v="2463"/>
    <x v="11"/>
    <n v="747"/>
    <s v="Implementar e/ou adequar/desenvolver sistema informatizado, processos, documentos institucionais que viabilizem a operacionalização do Programa de Gestão na UFJF nos termos das normativas vigentes do Governo Federal e de resolução interna aprovada no"/>
    <x v="0"/>
    <s v="Normal"/>
    <x v="4"/>
    <s v="14/10/2022 18:11 h"/>
    <s v="01/01/2026"/>
    <s v="31/12/2026"/>
    <n v="0"/>
    <n v="0"/>
    <n v="0"/>
    <n v="744"/>
    <n v="5"/>
    <x v="4"/>
    <n v="2"/>
    <x v="1"/>
    <s v="AÇÃO 5: IMPLANTAR O PROGRAMA DE GESTÃO NA UFJF"/>
    <s v="Implementar e/ou adequar/desenvolver sistema informatizado, processos, documentos institucionais que viabilizem a operacionalização do Programa de Gestão na UFJF nos termos das normativas vigentes do Governo Federal e de resolução interna aprovada no"/>
  </r>
  <r>
    <n v="2464"/>
    <x v="11"/>
    <n v="749"/>
    <s v="Realizar ações de treinamento e capacitação para a conscientização e desenvolvimento de competências de servidores e gestores alinhadas ao Programa de Gestão a partir da aprovação da minuta de resolução pelo CONSU."/>
    <x v="0"/>
    <s v="Normal"/>
    <x v="0"/>
    <s v="14/10/2022 18:11 h"/>
    <s v="01/01/2022"/>
    <s v="31/12/2022"/>
    <n v="0"/>
    <n v="0"/>
    <n v="0"/>
    <n v="744"/>
    <n v="5"/>
    <x v="4"/>
    <n v="3"/>
    <x v="2"/>
    <s v="AÇÃO 5: IMPLANTAR O PROGRAMA DE GESTÃO NA UFJF"/>
    <s v="Realizar ações de treinamento e capacitação para a conscientização e desenvolvimento de competências de servidores e gestores alinhadas ao Programa de Gestão a partir da aprovação da minuta de resolução pelo CONSU."/>
  </r>
  <r>
    <n v="2465"/>
    <x v="11"/>
    <n v="751"/>
    <s v="Realizar ações de saúde, segurança e bem-estar que busquem contribuir para o desenvolvimento do Programa de Gestão a partir da implantação do projeto piloto."/>
    <x v="0"/>
    <s v="Normal"/>
    <x v="0"/>
    <s v="14/10/2022 18:12 h"/>
    <s v="01/01/2022"/>
    <s v="31/12/2022"/>
    <n v="0"/>
    <n v="0"/>
    <n v="0"/>
    <n v="744"/>
    <n v="5"/>
    <x v="4"/>
    <n v="4"/>
    <x v="3"/>
    <s v="AÇÃO 5: IMPLANTAR O PROGRAMA DE GESTÃO NA UFJF"/>
    <s v="Realizar ações de saúde, segurança e bem-estar que busquem contribuir para o desenvolvimento do Programa de Gestão a partir da implantação do projeto piloto."/>
  </r>
  <r>
    <n v="2466"/>
    <x v="11"/>
    <n v="753"/>
    <s v="Realizar projeto piloto com equipes pré-estabelecidas a partir dos estudos das condições institucionais da UFJF e aprovação da Resolução do CONSU."/>
    <x v="0"/>
    <s v="Normal"/>
    <x v="0"/>
    <s v="14/10/2022 18:12 h"/>
    <s v="01/11/2022"/>
    <s v="31/12/2022"/>
    <n v="0"/>
    <n v="0"/>
    <n v="0"/>
    <n v="744"/>
    <n v="5"/>
    <x v="4"/>
    <n v="5"/>
    <x v="4"/>
    <s v="AÇÃO 5: IMPLANTAR O PROGRAMA DE GESTÃO NA UFJF"/>
    <s v="Realizar projeto piloto com equipes pré-estabelecidas a partir dos estudos das condições institucionais da UFJF e aprovação da Resolução do CONSU."/>
  </r>
  <r>
    <n v="2467"/>
    <x v="11"/>
    <n v="753"/>
    <s v="Realizar projeto piloto com equipes pré-estabelecidas a partir dos estudos das condições institucionais da UFJF e aprovação da Resolução do CONSU."/>
    <x v="0"/>
    <s v="Normal"/>
    <x v="1"/>
    <s v="14/10/2022 18:13 h"/>
    <s v="01/01/2023"/>
    <s v="31/12/2023"/>
    <n v="0"/>
    <n v="0"/>
    <n v="0"/>
    <n v="744"/>
    <n v="5"/>
    <x v="4"/>
    <n v="5"/>
    <x v="4"/>
    <s v="AÇÃO 5: IMPLANTAR O PROGRAMA DE GESTÃO NA UFJF"/>
    <s v="Realizar projeto piloto com equipes pré-estabelecidas a partir dos estudos das condições institucionais da UFJF e aprovação da Resolução do CONSU."/>
  </r>
  <r>
    <n v="2468"/>
    <x v="11"/>
    <n v="753"/>
    <s v="Realizar projeto piloto com equipes pré-estabelecidas a partir dos estudos das condições institucionais da UFJF e aprovação da Resolução do CONSU."/>
    <x v="0"/>
    <s v="Normal"/>
    <x v="2"/>
    <s v="14/10/2022 18:14 h"/>
    <s v="01/01/2024"/>
    <s v="31/12/2024"/>
    <n v="0"/>
    <n v="0"/>
    <n v="0"/>
    <n v="744"/>
    <n v="5"/>
    <x v="4"/>
    <n v="5"/>
    <x v="4"/>
    <s v="AÇÃO 5: IMPLANTAR O PROGRAMA DE GESTÃO NA UFJF"/>
    <s v="Realizar projeto piloto com equipes pré-estabelecidas a partir dos estudos das condições institucionais da UFJF e aprovação da Resolução do CONSU."/>
  </r>
  <r>
    <n v="2469"/>
    <x v="11"/>
    <n v="753"/>
    <s v="Realizar projeto piloto com equipes pré-estabelecidas a partir dos estudos das condições institucionais da UFJF e aprovação da Resolução do CONSU."/>
    <x v="0"/>
    <s v="Normal"/>
    <x v="3"/>
    <s v="14/10/2022 18:14 h"/>
    <s v="01/01/2025"/>
    <s v="31/12/2025"/>
    <n v="0"/>
    <n v="0"/>
    <n v="0"/>
    <n v="744"/>
    <n v="5"/>
    <x v="4"/>
    <n v="5"/>
    <x v="4"/>
    <s v="AÇÃO 5: IMPLANTAR O PROGRAMA DE GESTÃO NA UFJF"/>
    <s v="Realizar projeto piloto com equipes pré-estabelecidas a partir dos estudos das condições institucionais da UFJF e aprovação da Resolução do CONSU."/>
  </r>
  <r>
    <n v="2470"/>
    <x v="11"/>
    <n v="753"/>
    <s v="Realizar projeto piloto com equipes pré-estabelecidas a partir dos estudos das condições institucionais da UFJF e aprovação da Resolução do CONSU."/>
    <x v="0"/>
    <s v="Normal"/>
    <x v="4"/>
    <s v="14/10/2022 18:14 h"/>
    <s v="01/01/2026"/>
    <s v="31/12/2026"/>
    <n v="0"/>
    <n v="0"/>
    <n v="0"/>
    <n v="744"/>
    <n v="5"/>
    <x v="4"/>
    <n v="5"/>
    <x v="4"/>
    <s v="AÇÃO 5: IMPLANTAR O PROGRAMA DE GESTÃO NA UFJF"/>
    <s v="Realizar projeto piloto com equipes pré-estabelecidas a partir dos estudos das condições institucionais da UFJF e aprovação da Resolução do CONSU."/>
  </r>
  <r>
    <n v="2471"/>
    <x v="11"/>
    <n v="755"/>
    <s v="Iniciar o Programa de Gestão de forma efetiva a partir de janeiro de 2023 e ampliar gradativamente até 2026."/>
    <x v="0"/>
    <s v="Normal"/>
    <x v="1"/>
    <s v="14/10/2022 18:15 h"/>
    <s v="01/01/2023"/>
    <s v="31/12/2023"/>
    <n v="0"/>
    <n v="0"/>
    <n v="0"/>
    <n v="744"/>
    <n v="5"/>
    <x v="4"/>
    <n v="6"/>
    <x v="5"/>
    <s v="AÇÃO 5: IMPLANTAR O PROGRAMA DE GESTÃO NA UFJF"/>
    <s v="Iniciar o Programa de Gestão de forma efetiva a partir de janeiro de 2023 e ampliar gradativamente até 2026."/>
  </r>
  <r>
    <n v="2472"/>
    <x v="11"/>
    <n v="755"/>
    <s v="Iniciar o Programa de Gestão de forma efetiva a partir de janeiro de 2023 e ampliar gradativamente até 2026."/>
    <x v="0"/>
    <s v="Normal"/>
    <x v="2"/>
    <s v="14/10/2022 18:16 h"/>
    <s v="01/01/2024"/>
    <s v="31/12/2024"/>
    <n v="0"/>
    <n v="0"/>
    <n v="0"/>
    <n v="744"/>
    <n v="5"/>
    <x v="4"/>
    <n v="6"/>
    <x v="5"/>
    <s v="AÇÃO 5: IMPLANTAR O PROGRAMA DE GESTÃO NA UFJF"/>
    <s v="Iniciar o Programa de Gestão de forma efetiva a partir de janeiro de 2023 e ampliar gradativamente até 2026."/>
  </r>
  <r>
    <n v="2473"/>
    <x v="11"/>
    <n v="755"/>
    <s v="Iniciar o Programa de Gestão de forma efetiva a partir de janeiro de 2023 e ampliar gradativamente até 2026."/>
    <x v="0"/>
    <s v="Normal"/>
    <x v="3"/>
    <s v="14/10/2022 18:16 h"/>
    <s v="01/01/2025"/>
    <s v="31/12/2025"/>
    <n v="0"/>
    <n v="0"/>
    <n v="0"/>
    <n v="744"/>
    <n v="5"/>
    <x v="4"/>
    <n v="6"/>
    <x v="5"/>
    <s v="AÇÃO 5: IMPLANTAR O PROGRAMA DE GESTÃO NA UFJF"/>
    <s v="Iniciar o Programa de Gestão de forma efetiva a partir de janeiro de 2023 e ampliar gradativamente até 2026."/>
  </r>
  <r>
    <n v="2474"/>
    <x v="11"/>
    <n v="755"/>
    <s v="Iniciar o Programa de Gestão de forma efetiva a partir de janeiro de 2023 e ampliar gradativamente até 2026."/>
    <x v="0"/>
    <s v="Normal"/>
    <x v="4"/>
    <s v="14/10/2022 18:16 h"/>
    <s v="01/01/2026"/>
    <s v="31/12/2026"/>
    <n v="0"/>
    <n v="0"/>
    <n v="0"/>
    <n v="744"/>
    <n v="5"/>
    <x v="4"/>
    <n v="6"/>
    <x v="5"/>
    <s v="AÇÃO 5: IMPLANTAR O PROGRAMA DE GESTÃO NA UFJF"/>
    <s v="Iniciar o Programa de Gestão de forma efetiva a partir de janeiro de 2023 e ampliar gradativamente até 2026."/>
  </r>
  <r>
    <n v="2475"/>
    <x v="12"/>
    <n v="964"/>
    <s v="Definir metodologia e recursos tecnológicos e humanos a serem utilizados para o Gerenciamento dos Riscos no âmbito da UFJF até março 2022"/>
    <x v="1"/>
    <s v="Normal"/>
    <x v="0"/>
    <s v="25/02/2024 16:22 h"/>
    <s v="01/01/2022"/>
    <s v="31/03/2022"/>
    <n v="30"/>
    <n v="0.3"/>
    <n v="1"/>
    <n v="963"/>
    <n v="1"/>
    <x v="0"/>
    <n v="1"/>
    <x v="0"/>
    <s v="AÇÃO 1: INSTITUCIONALIZAR A GESTÃO DE RISCOS NO ÂMBITO DA UFJF"/>
    <s v="Definir metodologia e recursos tecnológicos e humanos a serem utilizados para o Gerenciamento dos Riscos no âmbito da UFJF até março 2022"/>
  </r>
  <r>
    <n v="2476"/>
    <x v="12"/>
    <n v="966"/>
    <s v="Definir normativa referente à Política de Gestão de Riscos, a qual deverá prever um cronograma com desdobramentos das ações de caráter operacional, tal como a elaboração de um procedimento operacional referente à condução dos Planos de Gestão"/>
    <x v="1"/>
    <s v="Normal"/>
    <x v="0"/>
    <s v="25/02/2024 16:24 h"/>
    <s v="01/01/2022"/>
    <s v="31/03/2022"/>
    <n v="30"/>
    <n v="0.3"/>
    <n v="1"/>
    <n v="963"/>
    <n v="1"/>
    <x v="0"/>
    <n v="2"/>
    <x v="1"/>
    <s v="AÇÃO 1: INSTITUCIONALIZAR A GESTÃO DE RISCOS NO ÂMBITO DA UFJF"/>
    <s v="Definir normativa referente à Política de Gestão de Riscos, a qual deverá prever um cronograma com desdobramentos das ações de caráter operacional, tal como a elaboração de um procedimento operacional referente à condução dos Planos de Gestão"/>
  </r>
  <r>
    <n v="2477"/>
    <x v="12"/>
    <n v="968"/>
    <s v="Capacitar o corpo funcional para a Gestão de Riscos (2022 ? 2026)"/>
    <x v="0"/>
    <s v="Normal"/>
    <x v="0"/>
    <s v="14/10/2022 18:30 h"/>
    <s v="01/01/2022"/>
    <s v="31/12/2022"/>
    <n v="0"/>
    <n v="0"/>
    <n v="0"/>
    <n v="963"/>
    <n v="1"/>
    <x v="0"/>
    <n v="3"/>
    <x v="2"/>
    <s v="AÇÃO 1: INSTITUCIONALIZAR A GESTÃO DE RISCOS NO ÂMBITO DA UFJF"/>
    <s v="Capacitar o corpo funcional para a Gestão de Riscos (2022 ? 2026)"/>
  </r>
  <r>
    <n v="2478"/>
    <x v="12"/>
    <n v="968"/>
    <s v="Capacitar o corpo funcional para a Gestão de Riscos (2022 ? 2026)"/>
    <x v="0"/>
    <s v="Normal"/>
    <x v="1"/>
    <s v="14/10/2022 18:30 h"/>
    <s v="01/01/2023"/>
    <s v="31/12/2023"/>
    <n v="0"/>
    <n v="0"/>
    <n v="0"/>
    <n v="963"/>
    <n v="1"/>
    <x v="0"/>
    <n v="3"/>
    <x v="2"/>
    <s v="AÇÃO 1: INSTITUCIONALIZAR A GESTÃO DE RISCOS NO ÂMBITO DA UFJF"/>
    <s v="Capacitar o corpo funcional para a Gestão de Riscos (2022 ? 2026)"/>
  </r>
  <r>
    <n v="2479"/>
    <x v="12"/>
    <n v="968"/>
    <s v="Capacitar o corpo funcional para a Gestão de Riscos (2022 ? 2026)"/>
    <x v="0"/>
    <s v="Normal"/>
    <x v="2"/>
    <s v="14/10/2022 18:30 h"/>
    <s v="01/01/2024"/>
    <s v="31/12/2024"/>
    <n v="0"/>
    <n v="0"/>
    <n v="0"/>
    <n v="963"/>
    <n v="1"/>
    <x v="0"/>
    <n v="3"/>
    <x v="2"/>
    <s v="AÇÃO 1: INSTITUCIONALIZAR A GESTÃO DE RISCOS NO ÂMBITO DA UFJF"/>
    <s v="Capacitar o corpo funcional para a Gestão de Riscos (2022 ? 2026)"/>
  </r>
  <r>
    <n v="2480"/>
    <x v="12"/>
    <n v="968"/>
    <s v="Capacitar o corpo funcional para a Gestão de Riscos (2022 ? 2026)"/>
    <x v="0"/>
    <s v="Normal"/>
    <x v="3"/>
    <s v="14/10/2022 18:31 h"/>
    <s v="01/01/2025"/>
    <s v="31/12/2025"/>
    <n v="0"/>
    <n v="0"/>
    <n v="0"/>
    <n v="963"/>
    <n v="1"/>
    <x v="0"/>
    <n v="3"/>
    <x v="2"/>
    <s v="AÇÃO 1: INSTITUCIONALIZAR A GESTÃO DE RISCOS NO ÂMBITO DA UFJF"/>
    <s v="Capacitar o corpo funcional para a Gestão de Riscos (2022 ? 2026)"/>
  </r>
  <r>
    <n v="2481"/>
    <x v="12"/>
    <n v="968"/>
    <s v="Capacitar o corpo funcional para a Gestão de Riscos (2022 ? 2026)"/>
    <x v="0"/>
    <s v="Normal"/>
    <x v="4"/>
    <s v="14/10/2022 18:31 h"/>
    <s v="01/01/2026"/>
    <s v="31/12/2026"/>
    <n v="0"/>
    <n v="0"/>
    <n v="0"/>
    <n v="963"/>
    <n v="1"/>
    <x v="0"/>
    <n v="3"/>
    <x v="2"/>
    <s v="AÇÃO 1: INSTITUCIONALIZAR A GESTÃO DE RISCOS NO ÂMBITO DA UFJF"/>
    <s v="Capacitar o corpo funcional para a Gestão de Riscos (2022 ? 2026)"/>
  </r>
  <r>
    <n v="2482"/>
    <x v="12"/>
    <n v="972"/>
    <s v="1. Reformar o Estatuto da UFJF para criar uma Unidade de Responsabilização como órgão institucional estatutário e não como órgão de gestão, com amplo acesso a documentos, sistemas e recursos humanos, e definir competências para aplicação de sa"/>
    <x v="0"/>
    <s v="Normal"/>
    <x v="0"/>
    <s v="14/10/2022 18:36 h"/>
    <s v="01/01/2022"/>
    <s v="31/01/2022"/>
    <n v="0"/>
    <n v="0"/>
    <n v="0"/>
    <n v="971"/>
    <n v="2"/>
    <x v="1"/>
    <n v="1"/>
    <x v="0"/>
    <s v="AÇÃO 2: ORGANIZAR OBJETIVA E MATERIALMENTE AS ATIVIDADES DE RESPONSABILIZAÇÃO NA UFJF"/>
    <s v="1. Reformar o Estatuto da UFJF para criar uma Unidade de Responsabilização como órgão institucional estatutário e não como órgão de gestão, com amplo acesso a documentos, sistemas e recursos humanos, e definir competências para aplicação de sa"/>
  </r>
  <r>
    <n v="2483"/>
    <x v="12"/>
    <n v="974"/>
    <s v="2. Reformar o Regimento Geral da UFJF para estabelecer, para uma Unidade de Responsabilização, a competência correicional e de responsabilização de pessoas externas com as quais a UFJF possui relação jurídica"/>
    <x v="0"/>
    <s v="Normal"/>
    <x v="0"/>
    <s v="14/10/2022 18:37 h"/>
    <s v="01/01/2022"/>
    <s v="31/01/2022"/>
    <n v="0"/>
    <n v="0"/>
    <n v="0"/>
    <n v="971"/>
    <n v="2"/>
    <x v="1"/>
    <n v="2"/>
    <x v="1"/>
    <s v="AÇÃO 2: ORGANIZAR OBJETIVA E MATERIALMENTE AS ATIVIDADES DE RESPONSABILIZAÇÃO NA UFJF"/>
    <s v="2. Reformar o Regimento Geral da UFJF para estabelecer, para uma Unidade de Responsabilização, a competência correicional e de responsabilização de pessoas externas com as quais a UFJF possui relação jurídica"/>
  </r>
  <r>
    <n v="2484"/>
    <x v="12"/>
    <n v="976"/>
    <s v="3. Estabelecer o quantitativo, critérios e a alocação de equipe na Unidade de Responsabilização"/>
    <x v="0"/>
    <s v="Normal"/>
    <x v="0"/>
    <s v="14/10/2022 18:37 h"/>
    <s v="01/01/2022"/>
    <s v="30/06/2022"/>
    <n v="0"/>
    <n v="0"/>
    <n v="0"/>
    <n v="971"/>
    <n v="2"/>
    <x v="1"/>
    <n v="3"/>
    <x v="2"/>
    <s v="AÇÃO 2: ORGANIZAR OBJETIVA E MATERIALMENTE AS ATIVIDADES DE RESPONSABILIZAÇÃO NA UFJF"/>
    <s v="3. Estabelecer o quantitativo, critérios e a alocação de equipe na Unidade de Responsabilização"/>
  </r>
  <r>
    <n v="2485"/>
    <x v="12"/>
    <n v="979"/>
    <s v="Aprovar no CONSU a resolução até outubro de 2022 #### METAS DEVEM SER REORGANIZADAS ######"/>
    <x v="1"/>
    <s v="Normal"/>
    <x v="0"/>
    <s v="26/02/2024 14:50 h"/>
    <s v="01/01/2022"/>
    <s v="31/10/2022"/>
    <n v="90"/>
    <n v="0.9"/>
    <n v="1"/>
    <n v="978"/>
    <n v="3"/>
    <x v="2"/>
    <n v="1"/>
    <x v="0"/>
    <s v="AÇÃO 3: REGULAMENTO DISCIPLINAR DISCENTE"/>
    <s v="Aprovar no CONSU a resolução até outubro de 2022 #### METAS DEVEM SER REORGANIZADAS ######"/>
  </r>
  <r>
    <n v="2486"/>
    <x v="12"/>
    <n v="983"/>
    <s v="Instituir política de gestão e preservação documental em meio digital na UFJF no ano de 2022."/>
    <x v="0"/>
    <s v="Normal"/>
    <x v="0"/>
    <s v="14/10/2022 18:56 h"/>
    <s v="01/01/2022"/>
    <s v="31/12/2022"/>
    <n v="0"/>
    <n v="0"/>
    <n v="0"/>
    <n v="982"/>
    <n v="4"/>
    <x v="3"/>
    <n v="1"/>
    <x v="0"/>
    <s v="AÇÃO 4: PROGRAMA INSTITUCIONAL DE PRESERVAÇÃO DIGITAL DE DOCUMENTOS EM APOIO ÀS AÇÕES DE GOVERNANÇA DA UFJF"/>
    <s v="Instituir política de gestão e preservação documental em meio digital na UFJF no ano de 2022."/>
  </r>
  <r>
    <n v="2487"/>
    <x v="12"/>
    <n v="985"/>
    <s v="Implantar, até 2026, solução tecnológica de preservação proativa e acesso à informação para documentos digitais produzidos em atividades-meio da UFJF e classificados para guarda permanente, alcançando 80% dos códigos de classificação estabele"/>
    <x v="0"/>
    <s v="Normal"/>
    <x v="1"/>
    <s v="14/10/2022 18:57 h"/>
    <s v="01/01/2023"/>
    <s v="31/12/2023"/>
    <n v="0"/>
    <n v="0"/>
    <n v="0"/>
    <n v="982"/>
    <n v="4"/>
    <x v="3"/>
    <n v="2"/>
    <x v="1"/>
    <s v="AÇÃO 4: PROGRAMA INSTITUCIONAL DE PRESERVAÇÃO DIGITAL DE DOCUMENTOS EM APOIO ÀS AÇÕES DE GOVERNANÇA DA UFJF"/>
    <s v="Implantar, até 2026, solução tecnológica de preservação proativa e acesso à informação para documentos digitais produzidos em atividades-meio da UFJF e classificados para guarda permanente, alcançando 80% dos códigos de classificação estabele"/>
  </r>
  <r>
    <n v="2488"/>
    <x v="12"/>
    <n v="985"/>
    <s v="Implantar, até 2026, solução tecnológica de preservação proativa e acesso à informação para documentos digitais produzidos em atividades-meio da UFJF e classificados para guarda permanente, alcançando 80% dos códigos de classificação estabele"/>
    <x v="0"/>
    <s v="Normal"/>
    <x v="2"/>
    <s v="14/10/2022 18:58 h"/>
    <s v="01/01/2024"/>
    <s v="31/12/2024"/>
    <n v="0"/>
    <n v="0"/>
    <n v="0"/>
    <n v="982"/>
    <n v="4"/>
    <x v="3"/>
    <n v="2"/>
    <x v="1"/>
    <s v="AÇÃO 4: PROGRAMA INSTITUCIONAL DE PRESERVAÇÃO DIGITAL DE DOCUMENTOS EM APOIO ÀS AÇÕES DE GOVERNANÇA DA UFJF"/>
    <s v="Implantar, até 2026, solução tecnológica de preservação proativa e acesso à informação para documentos digitais produzidos em atividades-meio da UFJF e classificados para guarda permanente, alcançando 80% dos códigos de classificação estabele"/>
  </r>
  <r>
    <n v="2489"/>
    <x v="12"/>
    <n v="985"/>
    <s v="Implantar, até 2026, solução tecnológica de preservação proativa e acesso à informação para documentos digitais produzidos em atividades-meio da UFJF e classificados para guarda permanente, alcançando 80% dos códigos de classificação estabele"/>
    <x v="0"/>
    <s v="Normal"/>
    <x v="3"/>
    <s v="14/10/2022 18:58 h"/>
    <s v="01/01/2025"/>
    <s v="31/12/2025"/>
    <n v="0"/>
    <n v="0"/>
    <n v="0"/>
    <n v="982"/>
    <n v="4"/>
    <x v="3"/>
    <n v="2"/>
    <x v="1"/>
    <s v="AÇÃO 4: PROGRAMA INSTITUCIONAL DE PRESERVAÇÃO DIGITAL DE DOCUMENTOS EM APOIO ÀS AÇÕES DE GOVERNANÇA DA UFJF"/>
    <s v="Implantar, até 2026, solução tecnológica de preservação proativa e acesso à informação para documentos digitais produzidos em atividades-meio da UFJF e classificados para guarda permanente, alcançando 80% dos códigos de classificação estabele"/>
  </r>
  <r>
    <n v="2490"/>
    <x v="12"/>
    <n v="985"/>
    <s v="Implantar, até 2026, solução tecnológica de preservação proativa e acesso à informação para documentos digitais produzidos em atividades-meio da UFJF e classificados para guarda permanente, alcançando 80% dos códigos de classificação estabele"/>
    <x v="0"/>
    <s v="Normal"/>
    <x v="4"/>
    <s v="14/10/2022 18:58 h"/>
    <s v="01/01/2026"/>
    <s v="31/12/2026"/>
    <n v="0"/>
    <n v="0"/>
    <n v="0"/>
    <n v="982"/>
    <n v="4"/>
    <x v="3"/>
    <n v="2"/>
    <x v="1"/>
    <s v="AÇÃO 4: PROGRAMA INSTITUCIONAL DE PRESERVAÇÃO DIGITAL DE DOCUMENTOS EM APOIO ÀS AÇÕES DE GOVERNANÇA DA UFJF"/>
    <s v="Implantar, até 2026, solução tecnológica de preservação proativa e acesso à informação para documentos digitais produzidos em atividades-meio da UFJF e classificados para guarda permanente, alcançando 80% dos códigos de classificação estabele"/>
  </r>
  <r>
    <n v="2491"/>
    <x v="12"/>
    <n v="987"/>
    <s v="Implantar, até 2026, solução tecnológica de preservação proativa e acesso à informação para documentos digitais produzidos em atividades-fim da UFJF e classificados para guarda permanente, alcançando 80% dos códigos de classificação estabelec"/>
    <x v="0"/>
    <s v="Normal"/>
    <x v="1"/>
    <s v="14/10/2022 19:00 h"/>
    <s v="01/01/2023"/>
    <s v="31/12/2023"/>
    <n v="0"/>
    <n v="0"/>
    <n v="0"/>
    <n v="982"/>
    <n v="4"/>
    <x v="3"/>
    <n v="3"/>
    <x v="2"/>
    <s v="AÇÃO 4: PROGRAMA INSTITUCIONAL DE PRESERVAÇÃO DIGITAL DE DOCUMENTOS EM APOIO ÀS AÇÕES DE GOVERNANÇA DA UFJF"/>
    <s v="Implantar, até 2026, solução tecnológica de preservação proativa e acesso à informação para documentos digitais produzidos em atividades-fim da UFJF e classificados para guarda permanente, alcançando 80% dos códigos de classificação estabelec"/>
  </r>
  <r>
    <n v="2492"/>
    <x v="12"/>
    <n v="987"/>
    <s v="Implantar, até 2026, solução tecnológica de preservação proativa e acesso à informação para documentos digitais produzidos em atividades-fim da UFJF e classificados para guarda permanente, alcançando 80% dos códigos de classificação estabelec"/>
    <x v="0"/>
    <s v="Normal"/>
    <x v="2"/>
    <s v="14/10/2022 19:00 h"/>
    <s v="01/01/2024"/>
    <s v="31/12/2024"/>
    <n v="0"/>
    <n v="0"/>
    <n v="0"/>
    <n v="982"/>
    <n v="4"/>
    <x v="3"/>
    <n v="3"/>
    <x v="2"/>
    <s v="AÇÃO 4: PROGRAMA INSTITUCIONAL DE PRESERVAÇÃO DIGITAL DE DOCUMENTOS EM APOIO ÀS AÇÕES DE GOVERNANÇA DA UFJF"/>
    <s v="Implantar, até 2026, solução tecnológica de preservação proativa e acesso à informação para documentos digitais produzidos em atividades-fim da UFJF e classificados para guarda permanente, alcançando 80% dos códigos de classificação estabelec"/>
  </r>
  <r>
    <n v="2493"/>
    <x v="12"/>
    <n v="987"/>
    <s v="Implantar, até 2026, solução tecnológica de preservação proativa e acesso à informação para documentos digitais produzidos em atividades-fim da UFJF e classificados para guarda permanente, alcançando 80% dos códigos de classificação estabelec"/>
    <x v="0"/>
    <s v="Normal"/>
    <x v="3"/>
    <s v="14/10/2022 19:00 h"/>
    <s v="01/01/2025"/>
    <s v="31/12/2025"/>
    <n v="0"/>
    <n v="0"/>
    <n v="0"/>
    <n v="982"/>
    <n v="4"/>
    <x v="3"/>
    <n v="3"/>
    <x v="2"/>
    <s v="AÇÃO 4: PROGRAMA INSTITUCIONAL DE PRESERVAÇÃO DIGITAL DE DOCUMENTOS EM APOIO ÀS AÇÕES DE GOVERNANÇA DA UFJF"/>
    <s v="Implantar, até 2026, solução tecnológica de preservação proativa e acesso à informação para documentos digitais produzidos em atividades-fim da UFJF e classificados para guarda permanente, alcançando 80% dos códigos de classificação estabelec"/>
  </r>
  <r>
    <n v="2494"/>
    <x v="12"/>
    <n v="987"/>
    <s v="Implantar, até 2026, solução tecnológica de preservação proativa e acesso à informação para documentos digitais produzidos em atividades-fim da UFJF e classificados para guarda permanente, alcançando 80% dos códigos de classificação estabelec"/>
    <x v="0"/>
    <s v="Normal"/>
    <x v="4"/>
    <s v="14/10/2022 19:01 h"/>
    <s v="01/01/2026"/>
    <s v="31/12/2026"/>
    <n v="0"/>
    <n v="0"/>
    <n v="0"/>
    <n v="982"/>
    <n v="4"/>
    <x v="3"/>
    <n v="3"/>
    <x v="2"/>
    <s v="AÇÃO 4: PROGRAMA INSTITUCIONAL DE PRESERVAÇÃO DIGITAL DE DOCUMENTOS EM APOIO ÀS AÇÕES DE GOVERNANÇA DA UFJF"/>
    <s v="Implantar, até 2026, solução tecnológica de preservação proativa e acesso à informação para documentos digitais produzidos em atividades-fim da UFJF e classificados para guarda permanente, alcançando 80% dos códigos de classificação estabelec"/>
  </r>
  <r>
    <n v="2495"/>
    <x v="12"/>
    <n v="990"/>
    <s v="Instituir, até 2022, o Comitê Gestor de Segurança da Informação."/>
    <x v="1"/>
    <s v="Normal"/>
    <x v="0"/>
    <s v="25/02/2024 16:27 h"/>
    <s v="01/01/2022"/>
    <s v="31/12/2022"/>
    <n v="80"/>
    <n v="0.8"/>
    <n v="1"/>
    <n v="989"/>
    <n v="5"/>
    <x v="4"/>
    <n v="1"/>
    <x v="0"/>
    <s v="AÇÃO 5: CRIAÇÃO DE MECANISMOS E ESTRUTURAS ORGANIZACIONAIS QUE APRIMOREM A SEGURANÇA DA INFORMAÇÃO NA UFJF."/>
    <s v="Instituir, até 2022, o Comitê Gestor de Segurança da Informação."/>
  </r>
  <r>
    <n v="2496"/>
    <x v="12"/>
    <n v="992"/>
    <s v="Elaborar e aprovar, até 2022, a Política de Segurança da Informação."/>
    <x v="1"/>
    <s v="Normal"/>
    <x v="0"/>
    <s v="25/02/2024 16:27 h"/>
    <s v="01/01/2022"/>
    <s v="31/12/2022"/>
    <n v="60"/>
    <n v="0.6"/>
    <n v="1"/>
    <n v="989"/>
    <n v="5"/>
    <x v="4"/>
    <n v="2"/>
    <x v="1"/>
    <s v="AÇÃO 5: CRIAÇÃO DE MECANISMOS E ESTRUTURAS ORGANIZACIONAIS QUE APRIMOREM A SEGURANÇA DA INFORMAÇÃO NA UFJF."/>
    <s v="Elaborar e aprovar, até 2022, a Política de Segurança da Informação."/>
  </r>
  <r>
    <n v="2497"/>
    <x v="12"/>
    <n v="994"/>
    <s v="Criar um setor de respostas a incidentes de Segurança da Informação."/>
    <x v="0"/>
    <s v="Normal"/>
    <x v="0"/>
    <s v="14/10/2022 19:02 h"/>
    <s v="01/01/2022"/>
    <s v="31/12/2022"/>
    <n v="0"/>
    <n v="0"/>
    <n v="0"/>
    <n v="989"/>
    <n v="5"/>
    <x v="4"/>
    <n v="3"/>
    <x v="2"/>
    <s v="AÇÃO 5: CRIAÇÃO DE MECANISMOS E ESTRUTURAS ORGANIZACIONAIS QUE APRIMOREM A SEGURANÇA DA INFORMAÇÃO NA UFJF."/>
    <s v="Criar um setor de respostas a incidentes de Segurança da Informação."/>
  </r>
  <r>
    <n v="2503"/>
    <x v="12"/>
    <n v="999"/>
    <s v="1. Alterar a composição de membros Comitê de Governança Digital (CGD) para que seja contemplada a inclusão de representantes de setores internos cuja atividade típica seja a gestão da informação na UFJF de áreas meio e fim."/>
    <x v="0"/>
    <s v="Normal"/>
    <x v="0"/>
    <s v="14/10/2022 19:04 h"/>
    <s v="01/01/2022"/>
    <s v="30/06/2022"/>
    <n v="0"/>
    <n v="0"/>
    <n v="0"/>
    <n v="998"/>
    <n v="6"/>
    <x v="5"/>
    <n v="1"/>
    <x v="0"/>
    <s v="AÇÃO 6: ARTICULAÇÃO ENTRE A POLÍTICA DE INFORMAÇÃO E A POLÍTICA DE GOVERNANÇA DIGITAL NA UFJF"/>
    <s v="1. Alterar a composição de membros Comitê de Governança Digital (CGD) para que seja contemplada a inclusão de representantes de setores internos cuja atividade típica seja a gestão da informação na UFJF de áreas meio e fim."/>
  </r>
  <r>
    <n v="2504"/>
    <x v="12"/>
    <n v="1001"/>
    <s v="2. Elaborar um Plano de Governança Digital que articule harmonicamente as políticas de informação e de governança digital da UFJF."/>
    <x v="0"/>
    <s v="Normal"/>
    <x v="0"/>
    <s v="14/10/2022 19:05 h"/>
    <s v="01/01/2022"/>
    <s v="30/06/2022"/>
    <n v="0"/>
    <n v="0"/>
    <n v="0"/>
    <n v="998"/>
    <n v="6"/>
    <x v="5"/>
    <n v="2"/>
    <x v="1"/>
    <s v="AÇÃO 6: ARTICULAÇÃO ENTRE A POLÍTICA DE INFORMAÇÃO E A POLÍTICA DE GOVERNANÇA DIGITAL NA UFJF"/>
    <s v="2. Elaborar um Plano de Governança Digital que articule harmonicamente as políticas de informação e de governança digital da UFJF."/>
  </r>
  <r>
    <n v="2505"/>
    <x v="12"/>
    <n v="1003"/>
    <s v="3. Planejar uma política de recuperação de informações bem como sua gestão e preservação em meio digital."/>
    <x v="0"/>
    <s v="Normal"/>
    <x v="0"/>
    <s v="14/10/2022 19:05 h"/>
    <s v="01/01/2022"/>
    <s v="31/12/2022"/>
    <n v="0"/>
    <n v="0"/>
    <n v="0"/>
    <n v="998"/>
    <n v="6"/>
    <x v="5"/>
    <n v="3"/>
    <x v="2"/>
    <s v="AÇÃO 6: ARTICULAÇÃO ENTRE A POLÍTICA DE INFORMAÇÃO E A POLÍTICA DE GOVERNANÇA DIGITAL NA UFJF"/>
    <s v="3. Planejar uma política de recuperação de informações bem como sua gestão e preservação em meio digital."/>
  </r>
  <r>
    <n v="2506"/>
    <x v="12"/>
    <n v="1005"/>
    <s v="4. Criação de uma estrutura voltada para política de governança que centralize as instâncias internas de apoio à Governança institucional."/>
    <x v="0"/>
    <s v="Normal"/>
    <x v="0"/>
    <s v="14/10/2022 19:06 h"/>
    <s v="01/01/2022"/>
    <s v="31/12/2022"/>
    <n v="0"/>
    <n v="0"/>
    <n v="0"/>
    <n v="998"/>
    <n v="6"/>
    <x v="5"/>
    <n v="4"/>
    <x v="3"/>
    <s v="AÇÃO 6: ARTICULAÇÃO ENTRE A POLÍTICA DE INFORMAÇÃO E A POLÍTICA DE GOVERNANÇA DIGITAL NA UFJF"/>
    <s v="4. Criação de uma estrutura voltada para política de governança que centralize as instâncias internas de apoio à Governança institucional."/>
  </r>
  <r>
    <n v="2507"/>
    <x v="12"/>
    <n v="1008"/>
    <s v="1. Alteração do Estatuto da UFJF"/>
    <x v="0"/>
    <s v="Normal"/>
    <x v="0"/>
    <s v="14/10/2022 19:06 h"/>
    <s v="01/01/2022"/>
    <s v="30/06/2022"/>
    <n v="0"/>
    <n v="0"/>
    <n v="0"/>
    <n v="1007"/>
    <n v="7"/>
    <x v="6"/>
    <n v="1"/>
    <x v="0"/>
    <s v="AÇÃO 7: PUBLICIDADE DAS REUNIÕES DO CONSU"/>
    <s v="1. Alteração do Estatuto da UFJF"/>
  </r>
  <r>
    <n v="2508"/>
    <x v="12"/>
    <n v="1010"/>
    <s v="2. criação de sistema de acesso remoto para a comunidade acadêmica acompanhar as reuniões"/>
    <x v="0"/>
    <s v="Normal"/>
    <x v="0"/>
    <s v="14/10/2022 19:06 h"/>
    <s v="01/01/2022"/>
    <s v="30/06/2022"/>
    <n v="0"/>
    <n v="0"/>
    <n v="0"/>
    <n v="1007"/>
    <n v="7"/>
    <x v="6"/>
    <n v="2"/>
    <x v="1"/>
    <s v="AÇÃO 7: PUBLICIDADE DAS REUNIÕES DO CONSU"/>
    <s v="2. criação de sistema de acesso remoto para a comunidade acadêmica acompanhar as reuniões"/>
  </r>
  <r>
    <n v="2509"/>
    <x v="12"/>
    <n v="1013"/>
    <s v="Definir, objetiva e formalmente, as Ouvidorias como o canal para a entrada de denúncias na UFJF"/>
    <x v="0"/>
    <s v="Normal"/>
    <x v="0"/>
    <s v="14/10/2022 19:07 h"/>
    <s v="01/01/2022"/>
    <s v="31/01/2022"/>
    <n v="0"/>
    <n v="0"/>
    <n v="0"/>
    <n v="1012"/>
    <n v="8"/>
    <x v="7"/>
    <n v="1"/>
    <x v="0"/>
    <s v="AÇÃO 8: Definir as ouvidorias como o canal exclusivo de entrada de denúncias no âmbito da UFJF"/>
    <s v="Definir, objetiva e formalmente, as Ouvidorias como o canal para a entrada de denúncias na UFJF"/>
  </r>
  <r>
    <n v="2510"/>
    <x v="13"/>
    <n v="602"/>
    <s v="Realizar 20 capacitações para a equipe do Critt por ano"/>
    <x v="2"/>
    <s v="Normal"/>
    <x v="0"/>
    <s v="23/01/2024 15:47 h"/>
    <s v="01/01/2022"/>
    <s v="31/12/2022"/>
    <n v="100"/>
    <n v="1"/>
    <n v="1"/>
    <n v="601"/>
    <n v="1"/>
    <x v="0"/>
    <n v="1"/>
    <x v="0"/>
    <s v="AÇÃO 1: APRENDIZADO E CONHECIMENTO - TIME CAPACITADO DO CRITT E DE ALTO DESEMPENHO PARA GERIR INOVAÇÃO E EMPREENDEDORISMO NA UFJF."/>
    <s v="Realizar 20 capacitações para a equipe do Critt por ano"/>
  </r>
  <r>
    <n v="2511"/>
    <x v="13"/>
    <n v="602"/>
    <s v="Realizar 20 capacitações para a equipe do Critt por ano"/>
    <x v="2"/>
    <s v="Normal"/>
    <x v="1"/>
    <s v="23/01/2024 15:48 h"/>
    <s v="01/01/2023"/>
    <s v="31/12/2023"/>
    <n v="100"/>
    <n v="1"/>
    <n v="1"/>
    <n v="601"/>
    <n v="1"/>
    <x v="0"/>
    <n v="1"/>
    <x v="0"/>
    <s v="AÇÃO 1: APRENDIZADO E CONHECIMENTO - TIME CAPACITADO DO CRITT E DE ALTO DESEMPENHO PARA GERIR INOVAÇÃO E EMPREENDEDORISMO NA UFJF."/>
    <s v="Realizar 20 capacitações para a equipe do Critt por ano"/>
  </r>
  <r>
    <n v="2512"/>
    <x v="13"/>
    <n v="602"/>
    <s v="Realizar 20 capacitações para a equipe do Critt por ano"/>
    <x v="0"/>
    <s v="Normal"/>
    <x v="2"/>
    <s v="14/10/2022 19:09 h"/>
    <s v="01/01/2024"/>
    <s v="31/12/2024"/>
    <n v="0"/>
    <n v="0"/>
    <n v="0"/>
    <n v="601"/>
    <n v="1"/>
    <x v="0"/>
    <n v="1"/>
    <x v="0"/>
    <s v="AÇÃO 1: APRENDIZADO E CONHECIMENTO - TIME CAPACITADO DO CRITT E DE ALTO DESEMPENHO PARA GERIR INOVAÇÃO E EMPREENDEDORISMO NA UFJF."/>
    <s v="Realizar 20 capacitações para a equipe do Critt por ano"/>
  </r>
  <r>
    <n v="2513"/>
    <x v="13"/>
    <n v="602"/>
    <s v="Realizar 20 capacitações para a equipe do Critt por ano"/>
    <x v="0"/>
    <s v="Normal"/>
    <x v="3"/>
    <s v="14/10/2022 19:10 h"/>
    <s v="01/01/2025"/>
    <s v="31/12/2025"/>
    <n v="0"/>
    <n v="0"/>
    <n v="0"/>
    <n v="601"/>
    <n v="1"/>
    <x v="0"/>
    <n v="1"/>
    <x v="0"/>
    <s v="AÇÃO 1: APRENDIZADO E CONHECIMENTO - TIME CAPACITADO DO CRITT E DE ALTO DESEMPENHO PARA GERIR INOVAÇÃO E EMPREENDEDORISMO NA UFJF."/>
    <s v="Realizar 20 capacitações para a equipe do Critt por ano"/>
  </r>
  <r>
    <n v="2515"/>
    <x v="13"/>
    <n v="604"/>
    <s v="Repor os servidores que atuam na Diretoria de Inovação/Critt"/>
    <x v="2"/>
    <s v="Normal"/>
    <x v="0"/>
    <s v="23/01/2024 15:49 h"/>
    <s v="01/01/2022"/>
    <s v="31/12/2022"/>
    <n v="100"/>
    <n v="1"/>
    <n v="1"/>
    <n v="601"/>
    <n v="1"/>
    <x v="0"/>
    <n v="2"/>
    <x v="1"/>
    <s v="AÇÃO 1: APRENDIZADO E CONHECIMENTO - TIME CAPACITADO DO CRITT E DE ALTO DESEMPENHO PARA GERIR INOVAÇÃO E EMPREENDEDORISMO NA UFJF."/>
    <s v="Repor os servidores que atuam na Diretoria de Inovação/Critt"/>
  </r>
  <r>
    <n v="2516"/>
    <x v="13"/>
    <n v="604"/>
    <s v="Repor os servidores que atuam na Diretoria de Inovação/Critt"/>
    <x v="2"/>
    <s v="Normal"/>
    <x v="1"/>
    <s v="23/01/2024 15:49 h"/>
    <s v="01/01/2023"/>
    <s v="31/12/2023"/>
    <n v="100"/>
    <n v="1"/>
    <n v="1"/>
    <n v="601"/>
    <n v="1"/>
    <x v="0"/>
    <n v="2"/>
    <x v="1"/>
    <s v="AÇÃO 1: APRENDIZADO E CONHECIMENTO - TIME CAPACITADO DO CRITT E DE ALTO DESEMPENHO PARA GERIR INOVAÇÃO E EMPREENDEDORISMO NA UFJF."/>
    <s v="Repor os servidores que atuam na Diretoria de Inovação/Critt"/>
  </r>
  <r>
    <n v="2517"/>
    <x v="13"/>
    <n v="607"/>
    <s v="Realizar 4 eventos sobre o tema Inovação e Empreendedorismo para a comunidade acadêmica por ano."/>
    <x v="2"/>
    <s v="Normal"/>
    <x v="0"/>
    <s v="25/02/2024 16:12 h"/>
    <s v="01/01/2022"/>
    <s v="31/12/2022"/>
    <n v="100"/>
    <n v="1"/>
    <n v="1"/>
    <n v="606"/>
    <n v="2"/>
    <x v="1"/>
    <n v="1"/>
    <x v="0"/>
    <s v="AÇÃO 2: DISSEMINAÇÃO DA CULTURA DA INOVAÇÃO - MAIOR CONEXÃO COM COMUNIDADE ACADÊMICA; REALIZAR MAIS E MELHORES PESQUISAS APLICADAS DE CUNHO INOVADOR E ESTIMULAR SPIN- OFFS ACADÊMICAS; AUMENTAR O NÚMERO PROGRAMAS/SERVIÇOS DE INOVAÇÃO E EMPREEN"/>
    <s v="Realizar 4 eventos sobre o tema Inovação e Empreendedorismo para a comunidade acadêmica por ano."/>
  </r>
  <r>
    <n v="2518"/>
    <x v="13"/>
    <n v="607"/>
    <s v="Realizar 4 eventos sobre o tema Inovação e Empreendedorismo para a comunidade acadêmica por ano."/>
    <x v="2"/>
    <s v="Normal"/>
    <x v="1"/>
    <s v="25/02/2024 16:12 h"/>
    <s v="01/01/2023"/>
    <s v="31/12/2023"/>
    <n v="100"/>
    <n v="1"/>
    <n v="1"/>
    <n v="606"/>
    <n v="2"/>
    <x v="1"/>
    <n v="1"/>
    <x v="0"/>
    <s v="AÇÃO 2: DISSEMINAÇÃO DA CULTURA DA INOVAÇÃO - MAIOR CONEXÃO COM COMUNIDADE ACADÊMICA; REALIZAR MAIS E MELHORES PESQUISAS APLICADAS DE CUNHO INOVADOR E ESTIMULAR SPIN- OFFS ACADÊMICAS; AUMENTAR O NÚMERO PROGRAMAS/SERVIÇOS DE INOVAÇÃO E EMPREEN"/>
    <s v="Realizar 4 eventos sobre o tema Inovação e Empreendedorismo para a comunidade acadêmica por ano."/>
  </r>
  <r>
    <n v="2519"/>
    <x v="13"/>
    <n v="607"/>
    <s v="Realizar 4 eventos sobre o tema Inovação e Empreendedorismo para a comunidade acadêmica por ano."/>
    <x v="0"/>
    <s v="Normal"/>
    <x v="2"/>
    <s v="14/10/2022 19:12 h"/>
    <s v="01/01/2024"/>
    <s v="31/12/2024"/>
    <n v="0"/>
    <n v="0"/>
    <n v="0"/>
    <n v="606"/>
    <n v="2"/>
    <x v="1"/>
    <n v="1"/>
    <x v="0"/>
    <s v="AÇÃO 2: DISSEMINAÇÃO DA CULTURA DA INOVAÇÃO - MAIOR CONEXÃO COM COMUNIDADE ACADÊMICA; REALIZAR MAIS E MELHORES PESQUISAS APLICADAS DE CUNHO INOVADOR E ESTIMULAR SPIN- OFFS ACADÊMICAS; AUMENTAR O NÚMERO PROGRAMAS/SERVIÇOS DE INOVAÇÃO E EMPREEN"/>
    <s v="Realizar 4 eventos sobre o tema Inovação e Empreendedorismo para a comunidade acadêmica por ano."/>
  </r>
  <r>
    <n v="2520"/>
    <x v="13"/>
    <n v="607"/>
    <s v="Realizar 4 eventos sobre o tema Inovação e Empreendedorismo para a comunidade acadêmica por ano."/>
    <x v="0"/>
    <s v="Normal"/>
    <x v="3"/>
    <s v="14/10/2022 19:12 h"/>
    <s v="01/01/2025"/>
    <s v="31/12/2025"/>
    <n v="0"/>
    <n v="0"/>
    <n v="0"/>
    <n v="606"/>
    <n v="2"/>
    <x v="1"/>
    <n v="1"/>
    <x v="0"/>
    <s v="AÇÃO 2: DISSEMINAÇÃO DA CULTURA DA INOVAÇÃO - MAIOR CONEXÃO COM COMUNIDADE ACADÊMICA; REALIZAR MAIS E MELHORES PESQUISAS APLICADAS DE CUNHO INOVADOR E ESTIMULAR SPIN- OFFS ACADÊMICAS; AUMENTAR O NÚMERO PROGRAMAS/SERVIÇOS DE INOVAÇÃO E EMPREEN"/>
    <s v="Realizar 4 eventos sobre o tema Inovação e Empreendedorismo para a comunidade acadêmica por ano."/>
  </r>
  <r>
    <n v="2521"/>
    <x v="13"/>
    <n v="607"/>
    <s v="Realizar 4 eventos sobre o tema Inovação e Empreendedorismo para a comunidade acadêmica por ano."/>
    <x v="0"/>
    <s v="Normal"/>
    <x v="4"/>
    <s v="14/10/2022 19:12 h"/>
    <s v="01/01/2026"/>
    <s v="31/12/2026"/>
    <n v="0"/>
    <n v="0"/>
    <n v="0"/>
    <n v="606"/>
    <n v="2"/>
    <x v="1"/>
    <n v="1"/>
    <x v="0"/>
    <s v="AÇÃO 2: DISSEMINAÇÃO DA CULTURA DA INOVAÇÃO - MAIOR CONEXÃO COM COMUNIDADE ACADÊMICA; REALIZAR MAIS E MELHORES PESQUISAS APLICADAS DE CUNHO INOVADOR E ESTIMULAR SPIN- OFFS ACADÊMICAS; AUMENTAR O NÚMERO PROGRAMAS/SERVIÇOS DE INOVAÇÃO E EMPREEN"/>
    <s v="Realizar 4 eventos sobre o tema Inovação e Empreendedorismo para a comunidade acadêmica por ano."/>
  </r>
  <r>
    <n v="2522"/>
    <x v="13"/>
    <n v="609"/>
    <s v="Realizar 4 programas de capacitação para prospecções tecnológicas, análise de patentes e intensificação de pesquisas aplicadas por área do conhecimento na UFJF por ano e a convergência desse resultado no aumento do número de spin-offs acadêmic"/>
    <x v="2"/>
    <s v="Normal"/>
    <x v="0"/>
    <s v="25/02/2024 16:12 h"/>
    <s v="01/01/2022"/>
    <s v="31/12/2022"/>
    <n v="100"/>
    <n v="1"/>
    <n v="1"/>
    <n v="606"/>
    <n v="2"/>
    <x v="1"/>
    <n v="2"/>
    <x v="1"/>
    <s v="AÇÃO 2: DISSEMINAÇÃO DA CULTURA DA INOVAÇÃO - MAIOR CONEXÃO COM COMUNIDADE ACADÊMICA; REALIZAR MAIS E MELHORES PESQUISAS APLICADAS DE CUNHO INOVADOR E ESTIMULAR SPIN- OFFS ACADÊMICAS; AUMENTAR O NÚMERO PROGRAMAS/SERVIÇOS DE INOVAÇÃO E EMPREEN"/>
    <s v="Realizar 4 programas de capacitação para prospecções tecnológicas, análise de patentes e intensificação de pesquisas aplicadas por área do conhecimento na UFJF por ano e a convergência desse resultado no aumento do número de spin-offs acadêmic"/>
  </r>
  <r>
    <n v="2523"/>
    <x v="13"/>
    <n v="609"/>
    <s v="Realizar 4 programas de capacitação para prospecções tecnológicas, análise de patentes e intensificação de pesquisas aplicadas por área do conhecimento na UFJF por ano e a convergência desse resultado no aumento do número de spin-offs acadêmic"/>
    <x v="0"/>
    <s v="Normal"/>
    <x v="1"/>
    <s v="23/01/2024 15:52 h"/>
    <s v="01/01/2023"/>
    <s v="31/12/2023"/>
    <n v="0"/>
    <n v="0"/>
    <n v="0"/>
    <n v="606"/>
    <n v="2"/>
    <x v="1"/>
    <n v="2"/>
    <x v="1"/>
    <s v="AÇÃO 2: DISSEMINAÇÃO DA CULTURA DA INOVAÇÃO - MAIOR CONEXÃO COM COMUNIDADE ACADÊMICA; REALIZAR MAIS E MELHORES PESQUISAS APLICADAS DE CUNHO INOVADOR E ESTIMULAR SPIN- OFFS ACADÊMICAS; AUMENTAR O NÚMERO PROGRAMAS/SERVIÇOS DE INOVAÇÃO E EMPREEN"/>
    <s v="Realizar 4 programas de capacitação para prospecções tecnológicas, análise de patentes e intensificação de pesquisas aplicadas por área do conhecimento na UFJF por ano e a convergência desse resultado no aumento do número de spin-offs acadêmic"/>
  </r>
  <r>
    <n v="2524"/>
    <x v="13"/>
    <n v="609"/>
    <s v="Realizar 4 programas de capacitação para prospecções tecnológicas, análise de patentes e intensificação de pesquisas aplicadas por área do conhecimento na UFJF por ano e a convergência desse resultado no aumento do número de spin-offs acadêmic"/>
    <x v="0"/>
    <s v="Normal"/>
    <x v="2"/>
    <s v="14/10/2022 19:13 h"/>
    <s v="01/01/2024"/>
    <s v="31/12/2024"/>
    <n v="0"/>
    <n v="0"/>
    <n v="0"/>
    <n v="606"/>
    <n v="2"/>
    <x v="1"/>
    <n v="2"/>
    <x v="1"/>
    <s v="AÇÃO 2: DISSEMINAÇÃO DA CULTURA DA INOVAÇÃO - MAIOR CONEXÃO COM COMUNIDADE ACADÊMICA; REALIZAR MAIS E MELHORES PESQUISAS APLICADAS DE CUNHO INOVADOR E ESTIMULAR SPIN- OFFS ACADÊMICAS; AUMENTAR O NÚMERO PROGRAMAS/SERVIÇOS DE INOVAÇÃO E EMPREEN"/>
    <s v="Realizar 4 programas de capacitação para prospecções tecnológicas, análise de patentes e intensificação de pesquisas aplicadas por área do conhecimento na UFJF por ano e a convergência desse resultado no aumento do número de spin-offs acadêmic"/>
  </r>
  <r>
    <n v="2525"/>
    <x v="13"/>
    <n v="609"/>
    <s v="Realizar 4 programas de capacitação para prospecções tecnológicas, análise de patentes e intensificação de pesquisas aplicadas por área do conhecimento na UFJF por ano e a convergência desse resultado no aumento do número de spin-offs acadêmic"/>
    <x v="0"/>
    <s v="Normal"/>
    <x v="3"/>
    <s v="14/10/2022 19:13 h"/>
    <s v="01/01/2025"/>
    <s v="31/12/2025"/>
    <n v="0"/>
    <n v="0"/>
    <n v="0"/>
    <n v="606"/>
    <n v="2"/>
    <x v="1"/>
    <n v="2"/>
    <x v="1"/>
    <s v="AÇÃO 2: DISSEMINAÇÃO DA CULTURA DA INOVAÇÃO - MAIOR CONEXÃO COM COMUNIDADE ACADÊMICA; REALIZAR MAIS E MELHORES PESQUISAS APLICADAS DE CUNHO INOVADOR E ESTIMULAR SPIN- OFFS ACADÊMICAS; AUMENTAR O NÚMERO PROGRAMAS/SERVIÇOS DE INOVAÇÃO E EMPREEN"/>
    <s v="Realizar 4 programas de capacitação para prospecções tecnológicas, análise de patentes e intensificação de pesquisas aplicadas por área do conhecimento na UFJF por ano e a convergência desse resultado no aumento do número de spin-offs acadêmic"/>
  </r>
  <r>
    <n v="2526"/>
    <x v="13"/>
    <n v="609"/>
    <s v="Realizar 4 programas de capacitação para prospecções tecnológicas, análise de patentes e intensificação de pesquisas aplicadas por área do conhecimento na UFJF por ano e a convergência desse resultado no aumento do número de spin-offs acadêmic"/>
    <x v="0"/>
    <s v="Normal"/>
    <x v="4"/>
    <s v="14/10/2022 19:14 h"/>
    <s v="01/01/2026"/>
    <s v="31/12/2026"/>
    <n v="0"/>
    <n v="0"/>
    <n v="0"/>
    <n v="606"/>
    <n v="2"/>
    <x v="1"/>
    <n v="2"/>
    <x v="1"/>
    <s v="AÇÃO 2: DISSEMINAÇÃO DA CULTURA DA INOVAÇÃO - MAIOR CONEXÃO COM COMUNIDADE ACADÊMICA; REALIZAR MAIS E MELHORES PESQUISAS APLICADAS DE CUNHO INOVADOR E ESTIMULAR SPIN- OFFS ACADÊMICAS; AUMENTAR O NÚMERO PROGRAMAS/SERVIÇOS DE INOVAÇÃO E EMPREEN"/>
    <s v="Realizar 4 programas de capacitação para prospecções tecnológicas, análise de patentes e intensificação de pesquisas aplicadas por área do conhecimento na UFJF por ano e a convergência desse resultado no aumento do número de spin-offs acadêmic"/>
  </r>
  <r>
    <n v="2527"/>
    <x v="13"/>
    <n v="611"/>
    <s v="Realizar 4 programas/oficinas de empreendedorismo inovador e tecnológico na academia por ano"/>
    <x v="2"/>
    <s v="Normal"/>
    <x v="0"/>
    <s v="25/02/2024 16:12 h"/>
    <s v="01/01/2022"/>
    <s v="31/12/2022"/>
    <n v="100"/>
    <n v="1"/>
    <n v="1"/>
    <n v="606"/>
    <n v="2"/>
    <x v="1"/>
    <n v="3"/>
    <x v="2"/>
    <s v="AÇÃO 2: DISSEMINAÇÃO DA CULTURA DA INOVAÇÃO - MAIOR CONEXÃO COM COMUNIDADE ACADÊMICA; REALIZAR MAIS E MELHORES PESQUISAS APLICADAS DE CUNHO INOVADOR E ESTIMULAR SPIN- OFFS ACADÊMICAS; AUMENTAR O NÚMERO PROGRAMAS/SERVIÇOS DE INOVAÇÃO E EMPREEN"/>
    <s v="Realizar 4 programas/oficinas de empreendedorismo inovador e tecnológico na academia por ano"/>
  </r>
  <r>
    <n v="2528"/>
    <x v="13"/>
    <n v="611"/>
    <s v="Realizar 4 programas/oficinas de empreendedorismo inovador e tecnológico na academia por ano"/>
    <x v="2"/>
    <s v="Normal"/>
    <x v="1"/>
    <s v="25/02/2024 16:12 h"/>
    <s v="01/01/2023"/>
    <s v="31/12/2023"/>
    <n v="100"/>
    <n v="1"/>
    <n v="1"/>
    <n v="606"/>
    <n v="2"/>
    <x v="1"/>
    <n v="3"/>
    <x v="2"/>
    <s v="AÇÃO 2: DISSEMINAÇÃO DA CULTURA DA INOVAÇÃO - MAIOR CONEXÃO COM COMUNIDADE ACADÊMICA; REALIZAR MAIS E MELHORES PESQUISAS APLICADAS DE CUNHO INOVADOR E ESTIMULAR SPIN- OFFS ACADÊMICAS; AUMENTAR O NÚMERO PROGRAMAS/SERVIÇOS DE INOVAÇÃO E EMPREEN"/>
    <s v="Realizar 4 programas/oficinas de empreendedorismo inovador e tecnológico na academia por ano"/>
  </r>
  <r>
    <n v="2529"/>
    <x v="13"/>
    <n v="611"/>
    <s v="Realizar 4 programas/oficinas de empreendedorismo inovador e tecnológico na academia por ano"/>
    <x v="0"/>
    <s v="Normal"/>
    <x v="2"/>
    <s v="14/10/2022 19:15 h"/>
    <s v="01/01/2024"/>
    <s v="31/12/2024"/>
    <n v="0"/>
    <n v="0"/>
    <n v="0"/>
    <n v="606"/>
    <n v="2"/>
    <x v="1"/>
    <n v="3"/>
    <x v="2"/>
    <s v="AÇÃO 2: DISSEMINAÇÃO DA CULTURA DA INOVAÇÃO - MAIOR CONEXÃO COM COMUNIDADE ACADÊMICA; REALIZAR MAIS E MELHORES PESQUISAS APLICADAS DE CUNHO INOVADOR E ESTIMULAR SPIN- OFFS ACADÊMICAS; AUMENTAR O NÚMERO PROGRAMAS/SERVIÇOS DE INOVAÇÃO E EMPREEN"/>
    <s v="Realizar 4 programas/oficinas de empreendedorismo inovador e tecnológico na academia por ano"/>
  </r>
  <r>
    <n v="2530"/>
    <x v="13"/>
    <n v="611"/>
    <s v="Realizar 4 programas/oficinas de empreendedorismo inovador e tecnológico na academia por ano"/>
    <x v="0"/>
    <s v="Normal"/>
    <x v="3"/>
    <s v="14/10/2022 19:15 h"/>
    <s v="01/01/2025"/>
    <s v="31/12/2025"/>
    <n v="0"/>
    <n v="0"/>
    <n v="0"/>
    <n v="606"/>
    <n v="2"/>
    <x v="1"/>
    <n v="3"/>
    <x v="2"/>
    <s v="AÇÃO 2: DISSEMINAÇÃO DA CULTURA DA INOVAÇÃO - MAIOR CONEXÃO COM COMUNIDADE ACADÊMICA; REALIZAR MAIS E MELHORES PESQUISAS APLICADAS DE CUNHO INOVADOR E ESTIMULAR SPIN- OFFS ACADÊMICAS; AUMENTAR O NÚMERO PROGRAMAS/SERVIÇOS DE INOVAÇÃO E EMPREEN"/>
    <s v="Realizar 4 programas/oficinas de empreendedorismo inovador e tecnológico na academia por ano"/>
  </r>
  <r>
    <n v="2531"/>
    <x v="13"/>
    <n v="611"/>
    <s v="Realizar 4 programas/oficinas de empreendedorismo inovador e tecnológico na academia por ano"/>
    <x v="0"/>
    <s v="Normal"/>
    <x v="4"/>
    <s v="14/10/2022 19:15 h"/>
    <s v="01/01/2026"/>
    <s v="31/12/2026"/>
    <n v="0"/>
    <n v="0"/>
    <n v="0"/>
    <n v="606"/>
    <n v="2"/>
    <x v="1"/>
    <n v="3"/>
    <x v="2"/>
    <s v="AÇÃO 2: DISSEMINAÇÃO DA CULTURA DA INOVAÇÃO - MAIOR CONEXÃO COM COMUNIDADE ACADÊMICA; REALIZAR MAIS E MELHORES PESQUISAS APLICADAS DE CUNHO INOVADOR E ESTIMULAR SPIN- OFFS ACADÊMICAS; AUMENTAR O NÚMERO PROGRAMAS/SERVIÇOS DE INOVAÇÃO E EMPREEN"/>
    <s v="Realizar 4 programas/oficinas de empreendedorismo inovador e tecnológico na academia por ano"/>
  </r>
  <r>
    <n v="2532"/>
    <x v="13"/>
    <n v="613"/>
    <s v="Realizar 25 programas de inovação/programas de empreendedorismo ao ano, voltados à gestão e/ou ao fomento da inovação e empreendedorismo na UFJF por ano por meio do aumento no número de oferta de /programas/serviços"/>
    <x v="2"/>
    <s v="Normal"/>
    <x v="0"/>
    <s v="25/02/2024 16:12 h"/>
    <s v="01/01/2022"/>
    <s v="31/12/2022"/>
    <n v="100"/>
    <n v="1"/>
    <n v="1"/>
    <n v="606"/>
    <n v="2"/>
    <x v="1"/>
    <n v="4"/>
    <x v="3"/>
    <s v="AÇÃO 2: DISSEMINAÇÃO DA CULTURA DA INOVAÇÃO - MAIOR CONEXÃO COM COMUNIDADE ACADÊMICA; REALIZAR MAIS E MELHORES PESQUISAS APLICADAS DE CUNHO INOVADOR E ESTIMULAR SPIN- OFFS ACADÊMICAS; AUMENTAR O NÚMERO PROGRAMAS/SERVIÇOS DE INOVAÇÃO E EMPREEN"/>
    <s v="Realizar 25 programas de inovação/programas de empreendedorismo ao ano, voltados à gestão e/ou ao fomento da inovação e empreendedorismo na UFJF por ano por meio do aumento no número de oferta de /programas/serviços"/>
  </r>
  <r>
    <n v="2533"/>
    <x v="13"/>
    <n v="613"/>
    <s v="Realizar 25 programas de inovação/programas de empreendedorismo ao ano, voltados à gestão e/ou ao fomento da inovação e empreendedorismo na UFJF por ano por meio do aumento no número de oferta de /programas/serviços"/>
    <x v="2"/>
    <s v="Normal"/>
    <x v="1"/>
    <s v="25/02/2024 16:12 h"/>
    <s v="01/01/2023"/>
    <s v="31/12/2023"/>
    <n v="100"/>
    <n v="1"/>
    <n v="1"/>
    <n v="606"/>
    <n v="2"/>
    <x v="1"/>
    <n v="4"/>
    <x v="3"/>
    <s v="AÇÃO 2: DISSEMINAÇÃO DA CULTURA DA INOVAÇÃO - MAIOR CONEXÃO COM COMUNIDADE ACADÊMICA; REALIZAR MAIS E MELHORES PESQUISAS APLICADAS DE CUNHO INOVADOR E ESTIMULAR SPIN- OFFS ACADÊMICAS; AUMENTAR O NÚMERO PROGRAMAS/SERVIÇOS DE INOVAÇÃO E EMPREEN"/>
    <s v="Realizar 25 programas de inovação/programas de empreendedorismo ao ano, voltados à gestão e/ou ao fomento da inovação e empreendedorismo na UFJF por ano por meio do aumento no número de oferta de /programas/serviços"/>
  </r>
  <r>
    <n v="2534"/>
    <x v="13"/>
    <n v="613"/>
    <s v="Realizar 25 programas de inovação/programas de empreendedorismo ao ano, voltados à gestão e/ou ao fomento da inovação e empreendedorismo na UFJF por ano por meio do aumento no número de oferta de /programas/serviços"/>
    <x v="0"/>
    <s v="Normal"/>
    <x v="2"/>
    <s v="14/10/2022 19:16 h"/>
    <s v="01/01/2024"/>
    <s v="31/12/2024"/>
    <n v="0"/>
    <n v="0"/>
    <n v="0"/>
    <n v="606"/>
    <n v="2"/>
    <x v="1"/>
    <n v="4"/>
    <x v="3"/>
    <s v="AÇÃO 2: DISSEMINAÇÃO DA CULTURA DA INOVAÇÃO - MAIOR CONEXÃO COM COMUNIDADE ACADÊMICA; REALIZAR MAIS E MELHORES PESQUISAS APLICADAS DE CUNHO INOVADOR E ESTIMULAR SPIN- OFFS ACADÊMICAS; AUMENTAR O NÚMERO PROGRAMAS/SERVIÇOS DE INOVAÇÃO E EMPREEN"/>
    <s v="Realizar 25 programas de inovação/programas de empreendedorismo ao ano, voltados à gestão e/ou ao fomento da inovação e empreendedorismo na UFJF por ano por meio do aumento no número de oferta de /programas/serviços"/>
  </r>
  <r>
    <n v="2535"/>
    <x v="13"/>
    <n v="613"/>
    <s v="Realizar 25 programas de inovação/programas de empreendedorismo ao ano, voltados à gestão e/ou ao fomento da inovação e empreendedorismo na UFJF por ano por meio do aumento no número de oferta de /programas/serviços"/>
    <x v="0"/>
    <s v="Normal"/>
    <x v="3"/>
    <s v="14/10/2022 19:16 h"/>
    <s v="01/01/2025"/>
    <s v="31/12/2025"/>
    <n v="0"/>
    <n v="0"/>
    <n v="0"/>
    <n v="606"/>
    <n v="2"/>
    <x v="1"/>
    <n v="4"/>
    <x v="3"/>
    <s v="AÇÃO 2: DISSEMINAÇÃO DA CULTURA DA INOVAÇÃO - MAIOR CONEXÃO COM COMUNIDADE ACADÊMICA; REALIZAR MAIS E MELHORES PESQUISAS APLICADAS DE CUNHO INOVADOR E ESTIMULAR SPIN- OFFS ACADÊMICAS; AUMENTAR O NÚMERO PROGRAMAS/SERVIÇOS DE INOVAÇÃO E EMPREEN"/>
    <s v="Realizar 25 programas de inovação/programas de empreendedorismo ao ano, voltados à gestão e/ou ao fomento da inovação e empreendedorismo na UFJF por ano por meio do aumento no número de oferta de /programas/serviços"/>
  </r>
  <r>
    <n v="2536"/>
    <x v="13"/>
    <n v="613"/>
    <s v="Realizar 25 programas de inovação/programas de empreendedorismo ao ano, voltados à gestão e/ou ao fomento da inovação e empreendedorismo na UFJF por ano por meio do aumento no número de oferta de /programas/serviços"/>
    <x v="0"/>
    <s v="Normal"/>
    <x v="4"/>
    <s v="14/10/2022 19:16 h"/>
    <s v="01/01/2026"/>
    <s v="31/12/2026"/>
    <n v="0"/>
    <n v="0"/>
    <n v="0"/>
    <n v="606"/>
    <n v="2"/>
    <x v="1"/>
    <n v="4"/>
    <x v="3"/>
    <s v="AÇÃO 2: DISSEMINAÇÃO DA CULTURA DA INOVAÇÃO - MAIOR CONEXÃO COM COMUNIDADE ACADÊMICA; REALIZAR MAIS E MELHORES PESQUISAS APLICADAS DE CUNHO INOVADOR E ESTIMULAR SPIN- OFFS ACADÊMICAS; AUMENTAR O NÚMERO PROGRAMAS/SERVIÇOS DE INOVAÇÃO E EMPREEN"/>
    <s v="Realizar 25 programas de inovação/programas de empreendedorismo ao ano, voltados à gestão e/ou ao fomento da inovação e empreendedorismo na UFJF por ano por meio do aumento no número de oferta de /programas/serviços"/>
  </r>
  <r>
    <n v="2537"/>
    <x v="13"/>
    <n v="615"/>
    <s v="Construção de 1 setor no Critt de Prospecção e Novos Negócios - com 2 servidores da UFJF - para fins de captação de mais parcerias e intensificação das vendas no primeiro ano"/>
    <x v="0"/>
    <s v="Normal"/>
    <x v="0"/>
    <s v="23/01/2024 15:55 h"/>
    <s v="01/01/2022"/>
    <s v="31/12/2022"/>
    <n v="0"/>
    <n v="0"/>
    <n v="0"/>
    <n v="606"/>
    <n v="2"/>
    <x v="1"/>
    <n v="5"/>
    <x v="4"/>
    <s v="AÇÃO 2: DISSEMINAÇÃO DA CULTURA DA INOVAÇÃO - MAIOR CONEXÃO COM COMUNIDADE ACADÊMICA; REALIZAR MAIS E MELHORES PESQUISAS APLICADAS DE CUNHO INOVADOR E ESTIMULAR SPIN- OFFS ACADÊMICAS; AUMENTAR O NÚMERO PROGRAMAS/SERVIÇOS DE INOVAÇÃO E EMPREEN"/>
    <s v="Construção de 1 setor no Critt de Prospecção e Novos Negócios - com 2 servidores da UFJF - para fins de captação de mais parcerias e intensificação das vendas no primeiro ano"/>
  </r>
  <r>
    <n v="2538"/>
    <x v="13"/>
    <n v="618"/>
    <s v="Realizar alinhamento de ações de trabalhos em conjunto das equipes, entre as normativas e os itens necessários para viabilizar as plataformas eletrônicas que integrem os 3 sistemas."/>
    <x v="2"/>
    <s v="Normal"/>
    <x v="0"/>
    <s v="25/02/2024 16:12 h"/>
    <s v="01/01/2022"/>
    <s v="31/12/2022"/>
    <n v="100"/>
    <n v="1"/>
    <n v="1"/>
    <n v="617"/>
    <n v="3"/>
    <x v="2"/>
    <n v="1"/>
    <x v="0"/>
    <s v="AÇÃO 3: PROCESSOS INTERNOS - APRIMORAR PROCESSOS INTERNOS LIGADOS À GESTÃO DA INOVAÇÃO NO SEI, NO CRITT E FUNDAÇÃO DE APOIO; E SATISFAÇÃO DE COLABORADORES INTERNOS, PROFESSORES(AS), ALUNOS(AS) E TAES LIGADOS A PROJETOS DE INOVAÇÃO E EMPREENDED"/>
    <s v="Realizar alinhamento de ações de trabalhos em conjunto das equipes, entre as normativas e os itens necessários para viabilizar as plataformas eletrônicas que integrem os 3 sistemas."/>
  </r>
  <r>
    <n v="2539"/>
    <x v="13"/>
    <n v="618"/>
    <s v="Realizar alinhamento de ações de trabalhos em conjunto das equipes, entre as normativas e os itens necessários para viabilizar as plataformas eletrônicas que integrem os 3 sistemas."/>
    <x v="2"/>
    <s v="Normal"/>
    <x v="1"/>
    <s v="25/02/2024 16:12 h"/>
    <s v="01/01/2023"/>
    <s v="31/12/2023"/>
    <n v="100"/>
    <n v="1"/>
    <n v="1"/>
    <n v="617"/>
    <n v="3"/>
    <x v="2"/>
    <n v="1"/>
    <x v="0"/>
    <s v="AÇÃO 3: PROCESSOS INTERNOS - APRIMORAR PROCESSOS INTERNOS LIGADOS À GESTÃO DA INOVAÇÃO NO SEI, NO CRITT E FUNDAÇÃO DE APOIO; E SATISFAÇÃO DE COLABORADORES INTERNOS, PROFESSORES(AS), ALUNOS(AS) E TAES LIGADOS A PROJETOS DE INOVAÇÃO E EMPREENDED"/>
    <s v="Realizar alinhamento de ações de trabalhos em conjunto das equipes, entre as normativas e os itens necessários para viabilizar as plataformas eletrônicas que integrem os 3 sistemas."/>
  </r>
  <r>
    <n v="2540"/>
    <x v="13"/>
    <n v="618"/>
    <s v="Realizar alinhamento de ações de trabalhos em conjunto das equipes, entre as normativas e os itens necessários para viabilizar as plataformas eletrônicas que integrem os 3 sistemas."/>
    <x v="0"/>
    <s v="Normal"/>
    <x v="2"/>
    <s v="14/10/2022 19:21 h"/>
    <s v="01/01/2024"/>
    <s v="31/12/2024"/>
    <n v="0"/>
    <n v="0"/>
    <n v="0"/>
    <n v="617"/>
    <n v="3"/>
    <x v="2"/>
    <n v="1"/>
    <x v="0"/>
    <s v="AÇÃO 3: PROCESSOS INTERNOS - APRIMORAR PROCESSOS INTERNOS LIGADOS À GESTÃO DA INOVAÇÃO NO SEI, NO CRITT E FUNDAÇÃO DE APOIO; E SATISFAÇÃO DE COLABORADORES INTERNOS, PROFESSORES(AS), ALUNOS(AS) E TAES LIGADOS A PROJETOS DE INOVAÇÃO E EMPREENDED"/>
    <s v="Realizar alinhamento de ações de trabalhos em conjunto das equipes, entre as normativas e os itens necessários para viabilizar as plataformas eletrônicas que integrem os 3 sistemas."/>
  </r>
  <r>
    <n v="2541"/>
    <x v="13"/>
    <n v="618"/>
    <s v="Realizar alinhamento de ações de trabalhos em conjunto das equipes, entre as normativas e os itens necessários para viabilizar as plataformas eletrônicas que integrem os 3 sistemas."/>
    <x v="0"/>
    <s v="Normal"/>
    <x v="3"/>
    <s v="14/10/2022 19:21 h"/>
    <s v="01/01/2025"/>
    <s v="31/12/2025"/>
    <n v="0"/>
    <n v="0"/>
    <n v="0"/>
    <n v="617"/>
    <n v="3"/>
    <x v="2"/>
    <n v="1"/>
    <x v="0"/>
    <s v="AÇÃO 3: PROCESSOS INTERNOS - APRIMORAR PROCESSOS INTERNOS LIGADOS À GESTÃO DA INOVAÇÃO NO SEI, NO CRITT E FUNDAÇÃO DE APOIO; E SATISFAÇÃO DE COLABORADORES INTERNOS, PROFESSORES(AS), ALUNOS(AS) E TAES LIGADOS A PROJETOS DE INOVAÇÃO E EMPREENDED"/>
    <s v="Realizar alinhamento de ações de trabalhos em conjunto das equipes, entre as normativas e os itens necessários para viabilizar as plataformas eletrônicas que integrem os 3 sistemas."/>
  </r>
  <r>
    <n v="2542"/>
    <x v="13"/>
    <n v="618"/>
    <s v="Realizar alinhamento de ações de trabalhos em conjunto das equipes, entre as normativas e os itens necessários para viabilizar as plataformas eletrônicas que integrem os 3 sistemas."/>
    <x v="0"/>
    <s v="Normal"/>
    <x v="4"/>
    <s v="14/10/2022 19:22 h"/>
    <s v="01/01/2026"/>
    <s v="31/12/2026"/>
    <n v="0"/>
    <n v="0"/>
    <n v="0"/>
    <n v="617"/>
    <n v="3"/>
    <x v="2"/>
    <n v="1"/>
    <x v="0"/>
    <s v="AÇÃO 3: PROCESSOS INTERNOS - APRIMORAR PROCESSOS INTERNOS LIGADOS À GESTÃO DA INOVAÇÃO NO SEI, NO CRITT E FUNDAÇÃO DE APOIO; E SATISFAÇÃO DE COLABORADORES INTERNOS, PROFESSORES(AS), ALUNOS(AS) E TAES LIGADOS A PROJETOS DE INOVAÇÃO E EMPREENDED"/>
    <s v="Realizar alinhamento de ações de trabalhos em conjunto das equipes, entre as normativas e os itens necessários para viabilizar as plataformas eletrônicas que integrem os 3 sistemas."/>
  </r>
  <r>
    <n v="2543"/>
    <x v="13"/>
    <n v="620"/>
    <s v="Melhorar prazos de tramitação de processos reduzindo em 15% ao ano."/>
    <x v="2"/>
    <s v="Normal"/>
    <x v="0"/>
    <s v="25/02/2024 16:12 h"/>
    <s v="01/01/2022"/>
    <s v="31/12/2022"/>
    <n v="100"/>
    <n v="1"/>
    <n v="1"/>
    <n v="617"/>
    <n v="3"/>
    <x v="2"/>
    <n v="2"/>
    <x v="1"/>
    <s v="AÇÃO 3: PROCESSOS INTERNOS - APRIMORAR PROCESSOS INTERNOS LIGADOS À GESTÃO DA INOVAÇÃO NO SEI, NO CRITT E FUNDAÇÃO DE APOIO; E SATISFAÇÃO DE COLABORADORES INTERNOS, PROFESSORES(AS), ALUNOS(AS) E TAES LIGADOS A PROJETOS DE INOVAÇÃO E EMPREENDED"/>
    <s v="Melhorar prazos de tramitação de processos reduzindo em 15% ao ano."/>
  </r>
  <r>
    <n v="2544"/>
    <x v="13"/>
    <n v="620"/>
    <s v="Melhorar prazos de tramitação de processos reduzindo em 15% ao ano."/>
    <x v="2"/>
    <s v="Normal"/>
    <x v="1"/>
    <s v="25/02/2024 16:12 h"/>
    <s v="01/01/2023"/>
    <s v="31/12/2023"/>
    <n v="100"/>
    <n v="1"/>
    <n v="1"/>
    <n v="617"/>
    <n v="3"/>
    <x v="2"/>
    <n v="2"/>
    <x v="1"/>
    <s v="AÇÃO 3: PROCESSOS INTERNOS - APRIMORAR PROCESSOS INTERNOS LIGADOS À GESTÃO DA INOVAÇÃO NO SEI, NO CRITT E FUNDAÇÃO DE APOIO; E SATISFAÇÃO DE COLABORADORES INTERNOS, PROFESSORES(AS), ALUNOS(AS) E TAES LIGADOS A PROJETOS DE INOVAÇÃO E EMPREENDED"/>
    <s v="Melhorar prazos de tramitação de processos reduzindo em 15% ao ano."/>
  </r>
  <r>
    <n v="2545"/>
    <x v="13"/>
    <n v="620"/>
    <s v="Melhorar prazos de tramitação de processos reduzindo em 15% ao ano."/>
    <x v="0"/>
    <s v="Normal"/>
    <x v="2"/>
    <s v="14/10/2022 19:23 h"/>
    <s v="01/01/2024"/>
    <s v="31/12/2024"/>
    <n v="0"/>
    <n v="0"/>
    <n v="0"/>
    <n v="617"/>
    <n v="3"/>
    <x v="2"/>
    <n v="2"/>
    <x v="1"/>
    <s v="AÇÃO 3: PROCESSOS INTERNOS - APRIMORAR PROCESSOS INTERNOS LIGADOS À GESTÃO DA INOVAÇÃO NO SEI, NO CRITT E FUNDAÇÃO DE APOIO; E SATISFAÇÃO DE COLABORADORES INTERNOS, PROFESSORES(AS), ALUNOS(AS) E TAES LIGADOS A PROJETOS DE INOVAÇÃO E EMPREENDED"/>
    <s v="Melhorar prazos de tramitação de processos reduzindo em 15% ao ano."/>
  </r>
  <r>
    <n v="2546"/>
    <x v="13"/>
    <n v="620"/>
    <s v="Melhorar prazos de tramitação de processos reduzindo em 15% ao ano."/>
    <x v="0"/>
    <s v="Normal"/>
    <x v="3"/>
    <s v="14/10/2022 19:23 h"/>
    <s v="01/01/2025"/>
    <s v="31/12/2025"/>
    <n v="0"/>
    <n v="0"/>
    <n v="0"/>
    <n v="617"/>
    <n v="3"/>
    <x v="2"/>
    <n v="2"/>
    <x v="1"/>
    <s v="AÇÃO 3: PROCESSOS INTERNOS - APRIMORAR PROCESSOS INTERNOS LIGADOS À GESTÃO DA INOVAÇÃO NO SEI, NO CRITT E FUNDAÇÃO DE APOIO; E SATISFAÇÃO DE COLABORADORES INTERNOS, PROFESSORES(AS), ALUNOS(AS) E TAES LIGADOS A PROJETOS DE INOVAÇÃO E EMPREENDED"/>
    <s v="Melhorar prazos de tramitação de processos reduzindo em 15% ao ano."/>
  </r>
  <r>
    <n v="2547"/>
    <x v="13"/>
    <n v="620"/>
    <s v="Melhorar prazos de tramitação de processos reduzindo em 15% ao ano."/>
    <x v="0"/>
    <s v="Normal"/>
    <x v="4"/>
    <s v="14/10/2022 19:23 h"/>
    <s v="01/01/2026"/>
    <s v="31/12/2026"/>
    <n v="0"/>
    <n v="0"/>
    <n v="0"/>
    <n v="617"/>
    <n v="3"/>
    <x v="2"/>
    <n v="2"/>
    <x v="1"/>
    <s v="AÇÃO 3: PROCESSOS INTERNOS - APRIMORAR PROCESSOS INTERNOS LIGADOS À GESTÃO DA INOVAÇÃO NO SEI, NO CRITT E FUNDAÇÃO DE APOIO; E SATISFAÇÃO DE COLABORADORES INTERNOS, PROFESSORES(AS), ALUNOS(AS) E TAES LIGADOS A PROJETOS DE INOVAÇÃO E EMPREENDED"/>
    <s v="Melhorar prazos de tramitação de processos reduzindo em 15% ao ano."/>
  </r>
  <r>
    <n v="2548"/>
    <x v="13"/>
    <n v="622"/>
    <s v="Normatizar e Operacionalizar receitas provenientes de gestão da inovação e do empreendedorismo (destinadas ao Critt e à Dinova e previstas na Política de Inovação da UFJF) dentro da Fundação de Apoio"/>
    <x v="2"/>
    <s v="Normal"/>
    <x v="0"/>
    <s v="25/02/2024 16:12 h"/>
    <s v="01/01/2022"/>
    <s v="31/12/2022"/>
    <n v="100"/>
    <n v="1"/>
    <n v="1"/>
    <n v="617"/>
    <n v="3"/>
    <x v="2"/>
    <n v="3"/>
    <x v="2"/>
    <s v="AÇÃO 3: PROCESSOS INTERNOS - APRIMORAR PROCESSOS INTERNOS LIGADOS À GESTÃO DA INOVAÇÃO NO SEI, NO CRITT E FUNDAÇÃO DE APOIO; E SATISFAÇÃO DE COLABORADORES INTERNOS, PROFESSORES(AS), ALUNOS(AS) E TAES LIGADOS A PROJETOS DE INOVAÇÃO E EMPREENDED"/>
    <s v="Normatizar e Operacionalizar receitas provenientes de gestão da inovação e do empreendedorismo (destinadas ao Critt e à Dinova e previstas na Política de Inovação da UFJF) dentro da Fundação de Apoio"/>
  </r>
  <r>
    <n v="2549"/>
    <x v="13"/>
    <n v="622"/>
    <s v="Normatizar e Operacionalizar receitas provenientes de gestão da inovação e do empreendedorismo (destinadas ao Critt e à Dinova e previstas na Política de Inovação da UFJF) dentro da Fundação de Apoio"/>
    <x v="2"/>
    <s v="Normal"/>
    <x v="1"/>
    <s v="25/02/2024 16:12 h"/>
    <s v="01/01/2023"/>
    <s v="31/12/2023"/>
    <n v="100"/>
    <n v="1"/>
    <n v="1"/>
    <n v="617"/>
    <n v="3"/>
    <x v="2"/>
    <n v="3"/>
    <x v="2"/>
    <s v="AÇÃO 3: PROCESSOS INTERNOS - APRIMORAR PROCESSOS INTERNOS LIGADOS À GESTÃO DA INOVAÇÃO NO SEI, NO CRITT E FUNDAÇÃO DE APOIO; E SATISFAÇÃO DE COLABORADORES INTERNOS, PROFESSORES(AS), ALUNOS(AS) E TAES LIGADOS A PROJETOS DE INOVAÇÃO E EMPREENDED"/>
    <s v="Normatizar e Operacionalizar receitas provenientes de gestão da inovação e do empreendedorismo (destinadas ao Critt e à Dinova e previstas na Política de Inovação da UFJF) dentro da Fundação de Apoio"/>
  </r>
  <r>
    <n v="2550"/>
    <x v="13"/>
    <n v="622"/>
    <s v="Normatizar e Operacionalizar receitas provenientes de gestão da inovação e do empreendedorismo (destinadas ao Critt e à Dinova e previstas na Política de Inovação da UFJF) dentro da Fundação de Apoio"/>
    <x v="0"/>
    <s v="Normal"/>
    <x v="2"/>
    <s v="14/10/2022 19:24 h"/>
    <s v="01/01/2024"/>
    <s v="31/12/2024"/>
    <n v="0"/>
    <n v="0"/>
    <n v="0"/>
    <n v="617"/>
    <n v="3"/>
    <x v="2"/>
    <n v="3"/>
    <x v="2"/>
    <s v="AÇÃO 3: PROCESSOS INTERNOS - APRIMORAR PROCESSOS INTERNOS LIGADOS À GESTÃO DA INOVAÇÃO NO SEI, NO CRITT E FUNDAÇÃO DE APOIO; E SATISFAÇÃO DE COLABORADORES INTERNOS, PROFESSORES(AS), ALUNOS(AS) E TAES LIGADOS A PROJETOS DE INOVAÇÃO E EMPREENDED"/>
    <s v="Normatizar e Operacionalizar receitas provenientes de gestão da inovação e do empreendedorismo (destinadas ao Critt e à Dinova e previstas na Política de Inovação da UFJF) dentro da Fundação de Apoio"/>
  </r>
  <r>
    <n v="2551"/>
    <x v="13"/>
    <n v="622"/>
    <s v="Normatizar e Operacionalizar receitas provenientes de gestão da inovação e do empreendedorismo (destinadas ao Critt e à Dinova e previstas na Política de Inovação da UFJF) dentro da Fundação de Apoio"/>
    <x v="0"/>
    <s v="Normal"/>
    <x v="3"/>
    <s v="14/10/2022 19:25 h"/>
    <s v="01/01/2025"/>
    <s v="31/12/2025"/>
    <n v="0"/>
    <n v="0"/>
    <n v="0"/>
    <n v="617"/>
    <n v="3"/>
    <x v="2"/>
    <n v="3"/>
    <x v="2"/>
    <s v="AÇÃO 3: PROCESSOS INTERNOS - APRIMORAR PROCESSOS INTERNOS LIGADOS À GESTÃO DA INOVAÇÃO NO SEI, NO CRITT E FUNDAÇÃO DE APOIO; E SATISFAÇÃO DE COLABORADORES INTERNOS, PROFESSORES(AS), ALUNOS(AS) E TAES LIGADOS A PROJETOS DE INOVAÇÃO E EMPREENDED"/>
    <s v="Normatizar e Operacionalizar receitas provenientes de gestão da inovação e do empreendedorismo (destinadas ao Critt e à Dinova e previstas na Política de Inovação da UFJF) dentro da Fundação de Apoio"/>
  </r>
  <r>
    <n v="2552"/>
    <x v="13"/>
    <n v="622"/>
    <s v="Normatizar e Operacionalizar receitas provenientes de gestão da inovação e do empreendedorismo (destinadas ao Critt e à Dinova e previstas na Política de Inovação da UFJF) dentro da Fundação de Apoio"/>
    <x v="0"/>
    <s v="Normal"/>
    <x v="4"/>
    <s v="14/10/2022 19:25 h"/>
    <s v="01/01/2026"/>
    <s v="31/12/2026"/>
    <n v="0"/>
    <n v="0"/>
    <n v="0"/>
    <n v="617"/>
    <n v="3"/>
    <x v="2"/>
    <n v="3"/>
    <x v="2"/>
    <s v="AÇÃO 3: PROCESSOS INTERNOS - APRIMORAR PROCESSOS INTERNOS LIGADOS À GESTÃO DA INOVAÇÃO NO SEI, NO CRITT E FUNDAÇÃO DE APOIO; E SATISFAÇÃO DE COLABORADORES INTERNOS, PROFESSORES(AS), ALUNOS(AS) E TAES LIGADOS A PROJETOS DE INOVAÇÃO E EMPREENDED"/>
    <s v="Normatizar e Operacionalizar receitas provenientes de gestão da inovação e do empreendedorismo (destinadas ao Critt e à Dinova e previstas na Política de Inovação da UFJF) dentro da Fundação de Apoio"/>
  </r>
  <r>
    <n v="2553"/>
    <x v="13"/>
    <n v="624"/>
    <s v="Realizar pesquisa de satisfação com colaboradores do Critt com IGS de 90% por semestre"/>
    <x v="1"/>
    <s v="Normal"/>
    <x v="0"/>
    <s v="23/01/2024 16:05 h"/>
    <s v="01/01/2022"/>
    <s v="31/12/2022"/>
    <n v="80"/>
    <n v="0.8"/>
    <n v="1"/>
    <n v="617"/>
    <n v="3"/>
    <x v="2"/>
    <n v="4"/>
    <x v="3"/>
    <s v="AÇÃO 3: PROCESSOS INTERNOS - APRIMORAR PROCESSOS INTERNOS LIGADOS À GESTÃO DA INOVAÇÃO NO SEI, NO CRITT E FUNDAÇÃO DE APOIO; E SATISFAÇÃO DE COLABORADORES INTERNOS, PROFESSORES(AS), ALUNOS(AS) E TAES LIGADOS A PROJETOS DE INOVAÇÃO E EMPREENDED"/>
    <s v="Realizar pesquisa de satisfação com colaboradores do Critt com IGS de 90% por semestre"/>
  </r>
  <r>
    <n v="2554"/>
    <x v="13"/>
    <n v="624"/>
    <s v="Realizar pesquisa de satisfação com colaboradores do Critt com IGS de 90% por semestre"/>
    <x v="1"/>
    <s v="Normal"/>
    <x v="1"/>
    <s v="23/01/2024 17:05 h"/>
    <s v="01/01/2023"/>
    <s v="31/12/2023"/>
    <n v="60"/>
    <n v="0.6"/>
    <n v="1"/>
    <n v="617"/>
    <n v="3"/>
    <x v="2"/>
    <n v="4"/>
    <x v="3"/>
    <s v="AÇÃO 3: PROCESSOS INTERNOS - APRIMORAR PROCESSOS INTERNOS LIGADOS À GESTÃO DA INOVAÇÃO NO SEI, NO CRITT E FUNDAÇÃO DE APOIO; E SATISFAÇÃO DE COLABORADORES INTERNOS, PROFESSORES(AS), ALUNOS(AS) E TAES LIGADOS A PROJETOS DE INOVAÇÃO E EMPREENDED"/>
    <s v="Realizar pesquisa de satisfação com colaboradores do Critt com IGS de 90% por semestre"/>
  </r>
  <r>
    <n v="2555"/>
    <x v="13"/>
    <n v="624"/>
    <s v="Realizar pesquisa de satisfação com colaboradores do Critt com IGS de 90% por semestre"/>
    <x v="0"/>
    <s v="Normal"/>
    <x v="2"/>
    <s v="14/10/2022 19:26 h"/>
    <s v="01/01/2024"/>
    <s v="31/12/2024"/>
    <n v="0"/>
    <n v="0"/>
    <n v="0"/>
    <n v="617"/>
    <n v="3"/>
    <x v="2"/>
    <n v="4"/>
    <x v="3"/>
    <s v="AÇÃO 3: PROCESSOS INTERNOS - APRIMORAR PROCESSOS INTERNOS LIGADOS À GESTÃO DA INOVAÇÃO NO SEI, NO CRITT E FUNDAÇÃO DE APOIO; E SATISFAÇÃO DE COLABORADORES INTERNOS, PROFESSORES(AS), ALUNOS(AS) E TAES LIGADOS A PROJETOS DE INOVAÇÃO E EMPREENDED"/>
    <s v="Realizar pesquisa de satisfação com colaboradores do Critt com IGS de 90% por semestre"/>
  </r>
  <r>
    <n v="2556"/>
    <x v="13"/>
    <n v="624"/>
    <s v="Realizar pesquisa de satisfação com colaboradores do Critt com IGS de 90% por semestre"/>
    <x v="0"/>
    <s v="Normal"/>
    <x v="3"/>
    <s v="14/10/2022 19:26 h"/>
    <s v="01/01/2025"/>
    <s v="31/12/2025"/>
    <n v="0"/>
    <n v="0"/>
    <n v="0"/>
    <n v="617"/>
    <n v="3"/>
    <x v="2"/>
    <n v="4"/>
    <x v="3"/>
    <s v="AÇÃO 3: PROCESSOS INTERNOS - APRIMORAR PROCESSOS INTERNOS LIGADOS À GESTÃO DA INOVAÇÃO NO SEI, NO CRITT E FUNDAÇÃO DE APOIO; E SATISFAÇÃO DE COLABORADORES INTERNOS, PROFESSORES(AS), ALUNOS(AS) E TAES LIGADOS A PROJETOS DE INOVAÇÃO E EMPREENDED"/>
    <s v="Realizar pesquisa de satisfação com colaboradores do Critt com IGS de 90% por semestre"/>
  </r>
  <r>
    <n v="2557"/>
    <x v="13"/>
    <n v="624"/>
    <s v="Realizar pesquisa de satisfação com colaboradores do Critt com IGS de 90% por semestre"/>
    <x v="0"/>
    <s v="Normal"/>
    <x v="4"/>
    <s v="14/10/2022 19:26 h"/>
    <s v="01/01/2026"/>
    <s v="31/12/2026"/>
    <n v="0"/>
    <n v="0"/>
    <n v="0"/>
    <n v="617"/>
    <n v="3"/>
    <x v="2"/>
    <n v="4"/>
    <x v="3"/>
    <s v="AÇÃO 3: PROCESSOS INTERNOS - APRIMORAR PROCESSOS INTERNOS LIGADOS À GESTÃO DA INOVAÇÃO NO SEI, NO CRITT E FUNDAÇÃO DE APOIO; E SATISFAÇÃO DE COLABORADORES INTERNOS, PROFESSORES(AS), ALUNOS(AS) E TAES LIGADOS A PROJETOS DE INOVAÇÃO E EMPREENDED"/>
    <s v="Realizar pesquisa de satisfação com colaboradores do Critt com IGS de 90% por semestre"/>
  </r>
  <r>
    <n v="2558"/>
    <x v="13"/>
    <n v="626"/>
    <s v="Realizar pesquisa de satisfação com equipes - comunidade acadêmica - de projetos do Critt com IGS de 90% por semestre"/>
    <x v="2"/>
    <s v="Normal"/>
    <x v="0"/>
    <s v="25/02/2024 16:12 h"/>
    <s v="01/01/2022"/>
    <s v="31/12/2022"/>
    <n v="100"/>
    <n v="1"/>
    <n v="1"/>
    <n v="617"/>
    <n v="3"/>
    <x v="2"/>
    <n v="5"/>
    <x v="4"/>
    <s v="AÇÃO 3: PROCESSOS INTERNOS - APRIMORAR PROCESSOS INTERNOS LIGADOS À GESTÃO DA INOVAÇÃO NO SEI, NO CRITT E FUNDAÇÃO DE APOIO; E SATISFAÇÃO DE COLABORADORES INTERNOS, PROFESSORES(AS), ALUNOS(AS) E TAES LIGADOS A PROJETOS DE INOVAÇÃO E EMPREENDED"/>
    <s v="Realizar pesquisa de satisfação com equipes - comunidade acadêmica - de projetos do Critt com IGS de 90% por semestre"/>
  </r>
  <r>
    <n v="2559"/>
    <x v="13"/>
    <n v="626"/>
    <s v="Realizar pesquisa de satisfação com equipes - comunidade acadêmica - de projetos do Critt com IGS de 90% por semestre"/>
    <x v="2"/>
    <s v="Normal"/>
    <x v="1"/>
    <s v="25/02/2024 16:12 h"/>
    <s v="01/01/2023"/>
    <s v="31/12/2023"/>
    <n v="100"/>
    <n v="1"/>
    <n v="1"/>
    <n v="617"/>
    <n v="3"/>
    <x v="2"/>
    <n v="5"/>
    <x v="4"/>
    <s v="AÇÃO 3: PROCESSOS INTERNOS - APRIMORAR PROCESSOS INTERNOS LIGADOS À GESTÃO DA INOVAÇÃO NO SEI, NO CRITT E FUNDAÇÃO DE APOIO; E SATISFAÇÃO DE COLABORADORES INTERNOS, PROFESSORES(AS), ALUNOS(AS) E TAES LIGADOS A PROJETOS DE INOVAÇÃO E EMPREENDED"/>
    <s v="Realizar pesquisa de satisfação com equipes - comunidade acadêmica - de projetos do Critt com IGS de 90% por semestre"/>
  </r>
  <r>
    <n v="2560"/>
    <x v="13"/>
    <n v="626"/>
    <s v="Realizar pesquisa de satisfação com equipes - comunidade acadêmica - de projetos do Critt com IGS de 90% por semestre"/>
    <x v="0"/>
    <s v="Normal"/>
    <x v="2"/>
    <s v="14/10/2022 19:32 h"/>
    <s v="01/01/2024"/>
    <s v="31/12/2024"/>
    <n v="0"/>
    <n v="0"/>
    <n v="0"/>
    <n v="617"/>
    <n v="3"/>
    <x v="2"/>
    <n v="5"/>
    <x v="4"/>
    <s v="AÇÃO 3: PROCESSOS INTERNOS - APRIMORAR PROCESSOS INTERNOS LIGADOS À GESTÃO DA INOVAÇÃO NO SEI, NO CRITT E FUNDAÇÃO DE APOIO; E SATISFAÇÃO DE COLABORADORES INTERNOS, PROFESSORES(AS), ALUNOS(AS) E TAES LIGADOS A PROJETOS DE INOVAÇÃO E EMPREENDED"/>
    <s v="Realizar pesquisa de satisfação com equipes - comunidade acadêmica - de projetos do Critt com IGS de 90% por semestre"/>
  </r>
  <r>
    <n v="2561"/>
    <x v="13"/>
    <n v="626"/>
    <s v="Realizar pesquisa de satisfação com equipes - comunidade acadêmica - de projetos do Critt com IGS de 90% por semestre"/>
    <x v="0"/>
    <s v="Normal"/>
    <x v="3"/>
    <s v="14/10/2022 19:33 h"/>
    <s v="01/01/2025"/>
    <s v="31/12/2025"/>
    <n v="0"/>
    <n v="0"/>
    <n v="0"/>
    <n v="617"/>
    <n v="3"/>
    <x v="2"/>
    <n v="5"/>
    <x v="4"/>
    <s v="AÇÃO 3: PROCESSOS INTERNOS - APRIMORAR PROCESSOS INTERNOS LIGADOS À GESTÃO DA INOVAÇÃO NO SEI, NO CRITT E FUNDAÇÃO DE APOIO; E SATISFAÇÃO DE COLABORADORES INTERNOS, PROFESSORES(AS), ALUNOS(AS) E TAES LIGADOS A PROJETOS DE INOVAÇÃO E EMPREENDED"/>
    <s v="Realizar pesquisa de satisfação com equipes - comunidade acadêmica - de projetos do Critt com IGS de 90% por semestre"/>
  </r>
  <r>
    <n v="2562"/>
    <x v="13"/>
    <n v="626"/>
    <s v="Realizar pesquisa de satisfação com equipes - comunidade acadêmica - de projetos do Critt com IGS de 90% por semestre"/>
    <x v="0"/>
    <s v="Normal"/>
    <x v="4"/>
    <s v="14/10/2022 19:33 h"/>
    <s v="01/01/2026"/>
    <s v="31/12/2026"/>
    <n v="0"/>
    <n v="0"/>
    <n v="0"/>
    <n v="617"/>
    <n v="3"/>
    <x v="2"/>
    <n v="5"/>
    <x v="4"/>
    <s v="AÇÃO 3: PROCESSOS INTERNOS - APRIMORAR PROCESSOS INTERNOS LIGADOS À GESTÃO DA INOVAÇÃO NO SEI, NO CRITT E FUNDAÇÃO DE APOIO; E SATISFAÇÃO DE COLABORADORES INTERNOS, PROFESSORES(AS), ALUNOS(AS) E TAES LIGADOS A PROJETOS DE INOVAÇÃO E EMPREENDED"/>
    <s v="Realizar pesquisa de satisfação com equipes - comunidade acadêmica - de projetos do Critt com IGS de 90% por semestre"/>
  </r>
  <r>
    <n v="2563"/>
    <x v="13"/>
    <n v="629"/>
    <s v="Realizar 80 projetos de parceria (contratos - prestações de serviços técnicos/tecnológicos - e acordos - de P.D&amp;I) com empresas públicas ou privadas por ano"/>
    <x v="1"/>
    <s v="Normal"/>
    <x v="0"/>
    <s v="23/01/2024 16:23 h"/>
    <s v="01/01/2022"/>
    <s v="31/12/2022"/>
    <n v="70"/>
    <n v="0.7"/>
    <n v="1"/>
    <n v="628"/>
    <n v="4"/>
    <x v="3"/>
    <n v="1"/>
    <x v="0"/>
    <s v="AÇÃO 4: CLIENTES - AUMENTAR NÚMERO DE CONTRATOS - PRESTAÇÕES DE SERVIÇOS TÉCNICOS/TECNOLÓGICOS - E ACORDOS - DE P.D&amp;I - FECHADOS DA UFJF COM EMPRESAS PÚBLICAS OU PRIVADAS"/>
    <s v="Realizar 80 projetos de parceria (contratos - prestações de serviços técnicos/tecnológicos - e acordos - de P.D&amp;I) com empresas públicas ou privadas por ano"/>
  </r>
  <r>
    <n v="2564"/>
    <x v="13"/>
    <n v="629"/>
    <s v="Realizar 80 projetos de parceria (contratos - prestações de serviços técnicos/tecnológicos - e acordos - de P.D&amp;I) com empresas públicas ou privadas por ano"/>
    <x v="1"/>
    <s v="Normal"/>
    <x v="1"/>
    <s v="31/01/2024 11:46 h"/>
    <s v="01/01/2023"/>
    <s v="31/12/2023"/>
    <n v="50"/>
    <n v="0.5"/>
    <n v="1"/>
    <n v="628"/>
    <n v="4"/>
    <x v="3"/>
    <n v="1"/>
    <x v="0"/>
    <s v="AÇÃO 4: CLIENTES - AUMENTAR NÚMERO DE CONTRATOS - PRESTAÇÕES DE SERVIÇOS TÉCNICOS/TECNOLÓGICOS - E ACORDOS - DE P.D&amp;I - FECHADOS DA UFJF COM EMPRESAS PÚBLICAS OU PRIVADAS"/>
    <s v="Realizar 80 projetos de parceria (contratos - prestações de serviços técnicos/tecnológicos - e acordos - de P.D&amp;I) com empresas públicas ou privadas por ano"/>
  </r>
  <r>
    <n v="2565"/>
    <x v="13"/>
    <n v="629"/>
    <s v="Realizar 80 projetos de parceria (contratos - prestações de serviços técnicos/tecnológicos - e acordos - de P.D&amp;I) com empresas públicas ou privadas por ano"/>
    <x v="0"/>
    <s v="Normal"/>
    <x v="2"/>
    <s v="14/10/2022 19:36 h"/>
    <s v="01/01/2024"/>
    <s v="31/12/2024"/>
    <n v="0"/>
    <n v="0"/>
    <n v="0"/>
    <n v="628"/>
    <n v="4"/>
    <x v="3"/>
    <n v="1"/>
    <x v="0"/>
    <s v="AÇÃO 4: CLIENTES - AUMENTAR NÚMERO DE CONTRATOS - PRESTAÇÕES DE SERVIÇOS TÉCNICOS/TECNOLÓGICOS - E ACORDOS - DE P.D&amp;I - FECHADOS DA UFJF COM EMPRESAS PÚBLICAS OU PRIVADAS"/>
    <s v="Realizar 80 projetos de parceria (contratos - prestações de serviços técnicos/tecnológicos - e acordos - de P.D&amp;I) com empresas públicas ou privadas por ano"/>
  </r>
  <r>
    <n v="2566"/>
    <x v="13"/>
    <n v="629"/>
    <s v="Realizar 80 projetos de parceria (contratos - prestações de serviços técnicos/tecnológicos - e acordos - de P.D&amp;I) com empresas públicas ou privadas por ano"/>
    <x v="0"/>
    <s v="Normal"/>
    <x v="3"/>
    <s v="14/10/2022 19:36 h"/>
    <s v="01/01/2025"/>
    <s v="31/12/2025"/>
    <n v="0"/>
    <n v="0"/>
    <n v="0"/>
    <n v="628"/>
    <n v="4"/>
    <x v="3"/>
    <n v="1"/>
    <x v="0"/>
    <s v="AÇÃO 4: CLIENTES - AUMENTAR NÚMERO DE CONTRATOS - PRESTAÇÕES DE SERVIÇOS TÉCNICOS/TECNOLÓGICOS - E ACORDOS - DE P.D&amp;I - FECHADOS DA UFJF COM EMPRESAS PÚBLICAS OU PRIVADAS"/>
    <s v="Realizar 80 projetos de parceria (contratos - prestações de serviços técnicos/tecnológicos - e acordos - de P.D&amp;I) com empresas públicas ou privadas por ano"/>
  </r>
  <r>
    <n v="2567"/>
    <x v="13"/>
    <n v="629"/>
    <s v="Realizar 80 projetos de parceria (contratos - prestações de serviços técnicos/tecnológicos - e acordos - de P.D&amp;I) com empresas públicas ou privadas por ano"/>
    <x v="0"/>
    <s v="Normal"/>
    <x v="4"/>
    <s v="14/10/2022 19:36 h"/>
    <s v="01/01/2026"/>
    <s v="31/12/2026"/>
    <n v="0"/>
    <n v="0"/>
    <n v="0"/>
    <n v="628"/>
    <n v="4"/>
    <x v="3"/>
    <n v="1"/>
    <x v="0"/>
    <s v="AÇÃO 4: CLIENTES - AUMENTAR NÚMERO DE CONTRATOS - PRESTAÇÕES DE SERVIÇOS TÉCNICOS/TECNOLÓGICOS - E ACORDOS - DE P.D&amp;I - FECHADOS DA UFJF COM EMPRESAS PÚBLICAS OU PRIVADAS"/>
    <s v="Realizar 80 projetos de parceria (contratos - prestações de serviços técnicos/tecnológicos - e acordos - de P.D&amp;I) com empresas públicas ou privadas por ano"/>
  </r>
  <r>
    <n v="2568"/>
    <x v="13"/>
    <n v="631"/>
    <s v="Realizar 2 mapeamentos tecnológicos e realizar 4 workshops de transferência de tecnologia por ano"/>
    <x v="2"/>
    <s v="Normal"/>
    <x v="0"/>
    <s v="25/02/2024 16:12 h"/>
    <s v="01/01/2022"/>
    <s v="31/12/2022"/>
    <n v="100"/>
    <n v="1"/>
    <n v="1"/>
    <n v="628"/>
    <n v="4"/>
    <x v="3"/>
    <n v="2"/>
    <x v="1"/>
    <s v="AÇÃO 4: CLIENTES - AUMENTAR NÚMERO DE CONTRATOS - PRESTAÇÕES DE SERVIÇOS TÉCNICOS/TECNOLÓGICOS - E ACORDOS - DE P.D&amp;I - FECHADOS DA UFJF COM EMPRESAS PÚBLICAS OU PRIVADAS"/>
    <s v="Realizar 2 mapeamentos tecnológicos e realizar 4 workshops de transferência de tecnologia por ano"/>
  </r>
  <r>
    <n v="2569"/>
    <x v="13"/>
    <n v="631"/>
    <s v="Realizar 2 mapeamentos tecnológicos e realizar 4 workshops de transferência de tecnologia por ano"/>
    <x v="2"/>
    <s v="Normal"/>
    <x v="1"/>
    <s v="25/02/2024 16:12 h"/>
    <s v="01/01/2023"/>
    <s v="31/12/2023"/>
    <n v="100"/>
    <n v="1"/>
    <n v="1"/>
    <n v="628"/>
    <n v="4"/>
    <x v="3"/>
    <n v="2"/>
    <x v="1"/>
    <s v="AÇÃO 4: CLIENTES - AUMENTAR NÚMERO DE CONTRATOS - PRESTAÇÕES DE SERVIÇOS TÉCNICOS/TECNOLÓGICOS - E ACORDOS - DE P.D&amp;I - FECHADOS DA UFJF COM EMPRESAS PÚBLICAS OU PRIVADAS"/>
    <s v="Realizar 2 mapeamentos tecnológicos e realizar 4 workshops de transferência de tecnologia por ano"/>
  </r>
  <r>
    <n v="2570"/>
    <x v="13"/>
    <n v="631"/>
    <s v="Realizar 2 mapeamentos tecnológicos e realizar 4 workshops de transferência de tecnologia por ano"/>
    <x v="0"/>
    <s v="Normal"/>
    <x v="2"/>
    <s v="14/10/2022 19:38 h"/>
    <s v="01/01/2024"/>
    <s v="31/12/2024"/>
    <n v="0"/>
    <n v="0"/>
    <n v="0"/>
    <n v="628"/>
    <n v="4"/>
    <x v="3"/>
    <n v="2"/>
    <x v="1"/>
    <s v="AÇÃO 4: CLIENTES - AUMENTAR NÚMERO DE CONTRATOS - PRESTAÇÕES DE SERVIÇOS TÉCNICOS/TECNOLÓGICOS - E ACORDOS - DE P.D&amp;I - FECHADOS DA UFJF COM EMPRESAS PÚBLICAS OU PRIVADAS"/>
    <s v="Realizar 2 mapeamentos tecnológicos e realizar 4 workshops de transferência de tecnologia por ano"/>
  </r>
  <r>
    <n v="2571"/>
    <x v="13"/>
    <n v="631"/>
    <s v="Realizar 2 mapeamentos tecnológicos e realizar 4 workshops de transferência de tecnologia por ano"/>
    <x v="0"/>
    <s v="Normal"/>
    <x v="3"/>
    <s v="14/10/2022 19:38 h"/>
    <s v="01/01/2025"/>
    <s v="31/12/2025"/>
    <n v="0"/>
    <n v="0"/>
    <n v="0"/>
    <n v="628"/>
    <n v="4"/>
    <x v="3"/>
    <n v="2"/>
    <x v="1"/>
    <s v="AÇÃO 4: CLIENTES - AUMENTAR NÚMERO DE CONTRATOS - PRESTAÇÕES DE SERVIÇOS TÉCNICOS/TECNOLÓGICOS - E ACORDOS - DE P.D&amp;I - FECHADOS DA UFJF COM EMPRESAS PÚBLICAS OU PRIVADAS"/>
    <s v="Realizar 2 mapeamentos tecnológicos e realizar 4 workshops de transferência de tecnologia por ano"/>
  </r>
  <r>
    <n v="2572"/>
    <x v="13"/>
    <n v="631"/>
    <s v="Realizar 2 mapeamentos tecnológicos e realizar 4 workshops de transferência de tecnologia por ano"/>
    <x v="0"/>
    <s v="Normal"/>
    <x v="4"/>
    <s v="14/10/2022 19:38 h"/>
    <s v="01/01/2026"/>
    <s v="31/12/2026"/>
    <n v="0"/>
    <n v="0"/>
    <n v="0"/>
    <n v="628"/>
    <n v="4"/>
    <x v="3"/>
    <n v="2"/>
    <x v="1"/>
    <s v="AÇÃO 4: CLIENTES - AUMENTAR NÚMERO DE CONTRATOS - PRESTAÇÕES DE SERVIÇOS TÉCNICOS/TECNOLÓGICOS - E ACORDOS - DE P.D&amp;I - FECHADOS DA UFJF COM EMPRESAS PÚBLICAS OU PRIVADAS"/>
    <s v="Realizar 2 mapeamentos tecnológicos e realizar 4 workshops de transferência de tecnologia por ano"/>
  </r>
  <r>
    <n v="2573"/>
    <x v="13"/>
    <n v="634"/>
    <s v="Realizar 15 valorações de tecnologia e ativos intangíveis da UFJF por ano"/>
    <x v="0"/>
    <s v="Normal"/>
    <x v="0"/>
    <s v="14/10/2022 19:39 h"/>
    <s v="01/01/2022"/>
    <s v="31/12/2022"/>
    <n v="0"/>
    <n v="0"/>
    <n v="0"/>
    <n v="633"/>
    <n v="5"/>
    <x v="4"/>
    <n v="1"/>
    <x v="0"/>
    <s v="AÇÃO 5: CLIENTES - REALIZAR MAIS LICENCIAMENTOS DE ATIVOS INTANGÍVEIS DA UFJF PARA AUMENTAR O NÚMERO DE RECEBIMENTO DE ROYALTIES E TAMBÉM IMPACTAR DE MODO POSITIVO NA SOCIEDADE"/>
    <s v="Realizar 15 valorações de tecnologia e ativos intangíveis da UFJF por ano"/>
  </r>
  <r>
    <n v="2574"/>
    <x v="13"/>
    <n v="634"/>
    <s v="Realizar 15 valorações de tecnologia e ativos intangíveis da UFJF por ano"/>
    <x v="0"/>
    <s v="Normal"/>
    <x v="1"/>
    <s v="14/10/2022 19:39 h"/>
    <s v="01/01/2023"/>
    <s v="31/12/2023"/>
    <n v="0"/>
    <n v="0"/>
    <n v="0"/>
    <n v="633"/>
    <n v="5"/>
    <x v="4"/>
    <n v="1"/>
    <x v="0"/>
    <s v="AÇÃO 5: CLIENTES - REALIZAR MAIS LICENCIAMENTOS DE ATIVOS INTANGÍVEIS DA UFJF PARA AUMENTAR O NÚMERO DE RECEBIMENTO DE ROYALTIES E TAMBÉM IMPACTAR DE MODO POSITIVO NA SOCIEDADE"/>
    <s v="Realizar 15 valorações de tecnologia e ativos intangíveis da UFJF por ano"/>
  </r>
  <r>
    <n v="2575"/>
    <x v="13"/>
    <n v="634"/>
    <s v="Realizar 15 valorações de tecnologia e ativos intangíveis da UFJF por ano"/>
    <x v="0"/>
    <s v="Normal"/>
    <x v="2"/>
    <s v="14/10/2022 19:39 h"/>
    <s v="01/01/2024"/>
    <s v="31/12/2024"/>
    <n v="0"/>
    <n v="0"/>
    <n v="0"/>
    <n v="633"/>
    <n v="5"/>
    <x v="4"/>
    <n v="1"/>
    <x v="0"/>
    <s v="AÇÃO 5: CLIENTES - REALIZAR MAIS LICENCIAMENTOS DE ATIVOS INTANGÍVEIS DA UFJF PARA AUMENTAR O NÚMERO DE RECEBIMENTO DE ROYALTIES E TAMBÉM IMPACTAR DE MODO POSITIVO NA SOCIEDADE"/>
    <s v="Realizar 15 valorações de tecnologia e ativos intangíveis da UFJF por ano"/>
  </r>
  <r>
    <n v="2576"/>
    <x v="13"/>
    <n v="634"/>
    <s v="Realizar 15 valorações de tecnologia e ativos intangíveis da UFJF por ano"/>
    <x v="0"/>
    <s v="Normal"/>
    <x v="3"/>
    <s v="14/10/2022 19:40 h"/>
    <s v="01/01/2025"/>
    <s v="31/12/2025"/>
    <n v="0"/>
    <n v="0"/>
    <n v="0"/>
    <n v="633"/>
    <n v="5"/>
    <x v="4"/>
    <n v="1"/>
    <x v="0"/>
    <s v="AÇÃO 5: CLIENTES - REALIZAR MAIS LICENCIAMENTOS DE ATIVOS INTANGÍVEIS DA UFJF PARA AUMENTAR O NÚMERO DE RECEBIMENTO DE ROYALTIES E TAMBÉM IMPACTAR DE MODO POSITIVO NA SOCIEDADE"/>
    <s v="Realizar 15 valorações de tecnologia e ativos intangíveis da UFJF por ano"/>
  </r>
  <r>
    <n v="2577"/>
    <x v="13"/>
    <n v="634"/>
    <s v="Realizar 15 valorações de tecnologia e ativos intangíveis da UFJF por ano"/>
    <x v="0"/>
    <s v="Normal"/>
    <x v="4"/>
    <s v="14/10/2022 19:40 h"/>
    <s v="01/01/2026"/>
    <s v="31/12/2026"/>
    <n v="0"/>
    <n v="0"/>
    <n v="0"/>
    <n v="633"/>
    <n v="5"/>
    <x v="4"/>
    <n v="1"/>
    <x v="0"/>
    <s v="AÇÃO 5: CLIENTES - REALIZAR MAIS LICENCIAMENTOS DE ATIVOS INTANGÍVEIS DA UFJF PARA AUMENTAR O NÚMERO DE RECEBIMENTO DE ROYALTIES E TAMBÉM IMPACTAR DE MODO POSITIVO NA SOCIEDADE"/>
    <s v="Realizar 15 valorações de tecnologia e ativos intangíveis da UFJF por ano"/>
  </r>
  <r>
    <n v="2578"/>
    <x v="13"/>
    <n v="636"/>
    <s v="Realizar 4 licenciamentos de ativos intangíveis por ano, de modo a dobrar o faturamento de receitas em royalties"/>
    <x v="2"/>
    <s v="Normal"/>
    <x v="0"/>
    <s v="25/02/2024 16:12 h"/>
    <s v="01/01/2022"/>
    <s v="31/12/2022"/>
    <n v="100"/>
    <n v="1"/>
    <n v="1"/>
    <n v="633"/>
    <n v="5"/>
    <x v="4"/>
    <n v="2"/>
    <x v="1"/>
    <s v="AÇÃO 5: CLIENTES - REALIZAR MAIS LICENCIAMENTOS DE ATIVOS INTANGÍVEIS DA UFJF PARA AUMENTAR O NÚMERO DE RECEBIMENTO DE ROYALTIES E TAMBÉM IMPACTAR DE MODO POSITIVO NA SOCIEDADE"/>
    <s v="Realizar 4 licenciamentos de ativos intangíveis por ano, de modo a dobrar o faturamento de receitas em royalties"/>
  </r>
  <r>
    <n v="2579"/>
    <x v="13"/>
    <n v="636"/>
    <s v="Realizar 4 licenciamentos de ativos intangíveis por ano, de modo a dobrar o faturamento de receitas em royalties"/>
    <x v="0"/>
    <s v="Normal"/>
    <x v="1"/>
    <s v="23/01/2024 16:22 h"/>
    <s v="01/01/2023"/>
    <s v="31/12/2023"/>
    <n v="0"/>
    <n v="0"/>
    <n v="0"/>
    <n v="633"/>
    <n v="5"/>
    <x v="4"/>
    <n v="2"/>
    <x v="1"/>
    <s v="AÇÃO 5: CLIENTES - REALIZAR MAIS LICENCIAMENTOS DE ATIVOS INTANGÍVEIS DA UFJF PARA AUMENTAR O NÚMERO DE RECEBIMENTO DE ROYALTIES E TAMBÉM IMPACTAR DE MODO POSITIVO NA SOCIEDADE"/>
    <s v="Realizar 4 licenciamentos de ativos intangíveis por ano, de modo a dobrar o faturamento de receitas em royalties"/>
  </r>
  <r>
    <n v="2580"/>
    <x v="13"/>
    <n v="636"/>
    <s v="Realizar 4 licenciamentos de ativos intangíveis por ano, de modo a dobrar o faturamento de receitas em royalties"/>
    <x v="0"/>
    <s v="Normal"/>
    <x v="2"/>
    <s v="14/10/2022 19:41 h"/>
    <s v="01/01/2024"/>
    <s v="31/12/2024"/>
    <n v="0"/>
    <n v="0"/>
    <n v="0"/>
    <n v="633"/>
    <n v="5"/>
    <x v="4"/>
    <n v="2"/>
    <x v="1"/>
    <s v="AÇÃO 5: CLIENTES - REALIZAR MAIS LICENCIAMENTOS DE ATIVOS INTANGÍVEIS DA UFJF PARA AUMENTAR O NÚMERO DE RECEBIMENTO DE ROYALTIES E TAMBÉM IMPACTAR DE MODO POSITIVO NA SOCIEDADE"/>
    <s v="Realizar 4 licenciamentos de ativos intangíveis por ano, de modo a dobrar o faturamento de receitas em royalties"/>
  </r>
  <r>
    <n v="2581"/>
    <x v="13"/>
    <n v="636"/>
    <s v="Realizar 4 licenciamentos de ativos intangíveis por ano, de modo a dobrar o faturamento de receitas em royalties"/>
    <x v="0"/>
    <s v="Normal"/>
    <x v="3"/>
    <s v="14/10/2022 19:41 h"/>
    <s v="01/01/2025"/>
    <s v="31/12/2025"/>
    <n v="0"/>
    <n v="0"/>
    <n v="0"/>
    <n v="633"/>
    <n v="5"/>
    <x v="4"/>
    <n v="2"/>
    <x v="1"/>
    <s v="AÇÃO 5: CLIENTES - REALIZAR MAIS LICENCIAMENTOS DE ATIVOS INTANGÍVEIS DA UFJF PARA AUMENTAR O NÚMERO DE RECEBIMENTO DE ROYALTIES E TAMBÉM IMPACTAR DE MODO POSITIVO NA SOCIEDADE"/>
    <s v="Realizar 4 licenciamentos de ativos intangíveis por ano, de modo a dobrar o faturamento de receitas em royalties"/>
  </r>
  <r>
    <n v="2582"/>
    <x v="13"/>
    <n v="636"/>
    <s v="Realizar 4 licenciamentos de ativos intangíveis por ano, de modo a dobrar o faturamento de receitas em royalties"/>
    <x v="0"/>
    <s v="Normal"/>
    <x v="4"/>
    <s v="14/10/2022 19:42 h"/>
    <s v="01/01/2026"/>
    <s v="31/12/2026"/>
    <n v="0"/>
    <n v="0"/>
    <n v="0"/>
    <n v="633"/>
    <n v="5"/>
    <x v="4"/>
    <n v="2"/>
    <x v="1"/>
    <s v="AÇÃO 5: CLIENTES - REALIZAR MAIS LICENCIAMENTOS DE ATIVOS INTANGÍVEIS DA UFJF PARA AUMENTAR O NÚMERO DE RECEBIMENTO DE ROYALTIES E TAMBÉM IMPACTAR DE MODO POSITIVO NA SOCIEDADE"/>
    <s v="Realizar 4 licenciamentos de ativos intangíveis por ano, de modo a dobrar o faturamento de receitas em royalties"/>
  </r>
  <r>
    <n v="2583"/>
    <x v="13"/>
    <n v="639"/>
    <s v="Realizar 25 divulgações das ações de inovação e empreendedorismo da UFJF por semestre usando inbound marketing, sobretudo"/>
    <x v="2"/>
    <s v="Normal"/>
    <x v="0"/>
    <s v="25/02/2024 16:12 h"/>
    <s v="01/10/2022"/>
    <s v="31/12/2022"/>
    <n v="100"/>
    <n v="1"/>
    <n v="1"/>
    <n v="638"/>
    <n v="6"/>
    <x v="5"/>
    <n v="1"/>
    <x v="0"/>
    <s v="AÇÃO 6: CLIENTES - FORTALECER A MARCA DA UFJF E DO CRITT COMO UNIVERSIDADE INOVADORA E EMPREENDEDORA, INCLUINDO O USO INTENSIVO DO MARKETING DIGITAL, DE CONTEÚDO E OUTRAS MODALIDADES DE INBOUND MARKETING"/>
    <s v="Realizar 25 divulgações das ações de inovação e empreendedorismo da UFJF por semestre usando inbound marketing, sobretudo"/>
  </r>
  <r>
    <n v="2584"/>
    <x v="13"/>
    <n v="639"/>
    <s v="Realizar 25 divulgações das ações de inovação e empreendedorismo da UFJF por semestre usando inbound marketing, sobretudo"/>
    <x v="2"/>
    <s v="Normal"/>
    <x v="1"/>
    <s v="25/02/2024 16:12 h"/>
    <s v="01/01/2023"/>
    <s v="31/12/2023"/>
    <n v="100"/>
    <n v="1"/>
    <n v="1"/>
    <n v="638"/>
    <n v="6"/>
    <x v="5"/>
    <n v="1"/>
    <x v="0"/>
    <s v="AÇÃO 6: CLIENTES - FORTALECER A MARCA DA UFJF E DO CRITT COMO UNIVERSIDADE INOVADORA E EMPREENDEDORA, INCLUINDO O USO INTENSIVO DO MARKETING DIGITAL, DE CONTEÚDO E OUTRAS MODALIDADES DE INBOUND MARKETING"/>
    <s v="Realizar 25 divulgações das ações de inovação e empreendedorismo da UFJF por semestre usando inbound marketing, sobretudo"/>
  </r>
  <r>
    <n v="2585"/>
    <x v="13"/>
    <n v="639"/>
    <s v="Realizar 25 divulgações das ações de inovação e empreendedorismo da UFJF por semestre usando inbound marketing, sobretudo"/>
    <x v="0"/>
    <s v="Normal"/>
    <x v="2"/>
    <s v="14/10/2022 19:43 h"/>
    <s v="01/01/2024"/>
    <s v="31/12/2024"/>
    <n v="0"/>
    <n v="0"/>
    <n v="0"/>
    <n v="638"/>
    <n v="6"/>
    <x v="5"/>
    <n v="1"/>
    <x v="0"/>
    <s v="AÇÃO 6: CLIENTES - FORTALECER A MARCA DA UFJF E DO CRITT COMO UNIVERSIDADE INOVADORA E EMPREENDEDORA, INCLUINDO O USO INTENSIVO DO MARKETING DIGITAL, DE CONTEÚDO E OUTRAS MODALIDADES DE INBOUND MARKETING"/>
    <s v="Realizar 25 divulgações das ações de inovação e empreendedorismo da UFJF por semestre usando inbound marketing, sobretudo"/>
  </r>
  <r>
    <n v="2586"/>
    <x v="13"/>
    <n v="639"/>
    <s v="Realizar 25 divulgações das ações de inovação e empreendedorismo da UFJF por semestre usando inbound marketing, sobretudo"/>
    <x v="0"/>
    <s v="Normal"/>
    <x v="3"/>
    <s v="14/10/2022 19:43 h"/>
    <s v="01/01/2025"/>
    <s v="31/12/2025"/>
    <n v="0"/>
    <n v="0"/>
    <n v="0"/>
    <n v="638"/>
    <n v="6"/>
    <x v="5"/>
    <n v="1"/>
    <x v="0"/>
    <s v="AÇÃO 6: CLIENTES - FORTALECER A MARCA DA UFJF E DO CRITT COMO UNIVERSIDADE INOVADORA E EMPREENDEDORA, INCLUINDO O USO INTENSIVO DO MARKETING DIGITAL, DE CONTEÚDO E OUTRAS MODALIDADES DE INBOUND MARKETING"/>
    <s v="Realizar 25 divulgações das ações de inovação e empreendedorismo da UFJF por semestre usando inbound marketing, sobretudo"/>
  </r>
  <r>
    <n v="2587"/>
    <x v="13"/>
    <n v="639"/>
    <s v="Realizar 25 divulgações das ações de inovação e empreendedorismo da UFJF por semestre usando inbound marketing, sobretudo"/>
    <x v="0"/>
    <s v="Normal"/>
    <x v="4"/>
    <s v="14/10/2022 19:43 h"/>
    <s v="01/01/2026"/>
    <s v="31/12/2026"/>
    <n v="0"/>
    <n v="0"/>
    <n v="0"/>
    <n v="638"/>
    <n v="6"/>
    <x v="5"/>
    <n v="1"/>
    <x v="0"/>
    <s v="AÇÃO 6: CLIENTES - FORTALECER A MARCA DA UFJF E DO CRITT COMO UNIVERSIDADE INOVADORA E EMPREENDEDORA, INCLUINDO O USO INTENSIVO DO MARKETING DIGITAL, DE CONTEÚDO E OUTRAS MODALIDADES DE INBOUND MARKETING"/>
    <s v="Realizar 25 divulgações das ações de inovação e empreendedorismo da UFJF por semestre usando inbound marketing, sobretudo"/>
  </r>
  <r>
    <n v="2588"/>
    <x v="13"/>
    <n v="641"/>
    <s v="Realizar 2 eventos com stakeholders da cidade de JF e GV por ano"/>
    <x v="2"/>
    <s v="Normal"/>
    <x v="0"/>
    <s v="25/02/2024 16:12 h"/>
    <s v="01/01/2022"/>
    <s v="31/12/2022"/>
    <n v="100"/>
    <n v="1"/>
    <n v="1"/>
    <n v="638"/>
    <n v="6"/>
    <x v="5"/>
    <n v="2"/>
    <x v="1"/>
    <s v="AÇÃO 6: CLIENTES - FORTALECER A MARCA DA UFJF E DO CRITT COMO UNIVERSIDADE INOVADORA E EMPREENDEDORA, INCLUINDO O USO INTENSIVO DO MARKETING DIGITAL, DE CONTEÚDO E OUTRAS MODALIDADES DE INBOUND MARKETING"/>
    <s v="Realizar 2 eventos com stakeholders da cidade de JF e GV por ano"/>
  </r>
  <r>
    <n v="2589"/>
    <x v="13"/>
    <n v="641"/>
    <s v="Realizar 2 eventos com stakeholders da cidade de JF e GV por ano"/>
    <x v="2"/>
    <s v="Normal"/>
    <x v="1"/>
    <s v="25/02/2024 16:12 h"/>
    <s v="01/01/2023"/>
    <s v="31/12/2023"/>
    <n v="100"/>
    <n v="1"/>
    <n v="1"/>
    <n v="638"/>
    <n v="6"/>
    <x v="5"/>
    <n v="2"/>
    <x v="1"/>
    <s v="AÇÃO 6: CLIENTES - FORTALECER A MARCA DA UFJF E DO CRITT COMO UNIVERSIDADE INOVADORA E EMPREENDEDORA, INCLUINDO O USO INTENSIVO DO MARKETING DIGITAL, DE CONTEÚDO E OUTRAS MODALIDADES DE INBOUND MARKETING"/>
    <s v="Realizar 2 eventos com stakeholders da cidade de JF e GV por ano"/>
  </r>
  <r>
    <n v="2590"/>
    <x v="13"/>
    <n v="641"/>
    <s v="Realizar 2 eventos com stakeholders da cidade de JF e GV por ano"/>
    <x v="0"/>
    <s v="Normal"/>
    <x v="2"/>
    <s v="14/10/2022 19:45 h"/>
    <s v="01/01/2024"/>
    <s v="31/12/2024"/>
    <n v="0"/>
    <n v="0"/>
    <n v="0"/>
    <n v="638"/>
    <n v="6"/>
    <x v="5"/>
    <n v="2"/>
    <x v="1"/>
    <s v="AÇÃO 6: CLIENTES - FORTALECER A MARCA DA UFJF E DO CRITT COMO UNIVERSIDADE INOVADORA E EMPREENDEDORA, INCLUINDO O USO INTENSIVO DO MARKETING DIGITAL, DE CONTEÚDO E OUTRAS MODALIDADES DE INBOUND MARKETING"/>
    <s v="Realizar 2 eventos com stakeholders da cidade de JF e GV por ano"/>
  </r>
  <r>
    <n v="2591"/>
    <x v="13"/>
    <n v="641"/>
    <s v="Realizar 2 eventos com stakeholders da cidade de JF e GV por ano"/>
    <x v="0"/>
    <s v="Normal"/>
    <x v="3"/>
    <s v="14/10/2022 19:45 h"/>
    <s v="01/01/2025"/>
    <s v="31/12/2025"/>
    <n v="0"/>
    <n v="0"/>
    <n v="0"/>
    <n v="638"/>
    <n v="6"/>
    <x v="5"/>
    <n v="2"/>
    <x v="1"/>
    <s v="AÇÃO 6: CLIENTES - FORTALECER A MARCA DA UFJF E DO CRITT COMO UNIVERSIDADE INOVADORA E EMPREENDEDORA, INCLUINDO O USO INTENSIVO DO MARKETING DIGITAL, DE CONTEÚDO E OUTRAS MODALIDADES DE INBOUND MARKETING"/>
    <s v="Realizar 2 eventos com stakeholders da cidade de JF e GV por ano"/>
  </r>
  <r>
    <n v="2592"/>
    <x v="13"/>
    <n v="641"/>
    <s v="Realizar 2 eventos com stakeholders da cidade de JF e GV por ano"/>
    <x v="0"/>
    <s v="Normal"/>
    <x v="4"/>
    <s v="14/10/2022 19:46 h"/>
    <s v="01/01/2026"/>
    <s v="31/12/2026"/>
    <n v="0"/>
    <n v="0"/>
    <n v="0"/>
    <n v="638"/>
    <n v="6"/>
    <x v="5"/>
    <n v="2"/>
    <x v="1"/>
    <s v="AÇÃO 6: CLIENTES - FORTALECER A MARCA DA UFJF E DO CRITT COMO UNIVERSIDADE INOVADORA E EMPREENDEDORA, INCLUINDO O USO INTENSIVO DO MARKETING DIGITAL, DE CONTEÚDO E OUTRAS MODALIDADES DE INBOUND MARKETING"/>
    <s v="Realizar 2 eventos com stakeholders da cidade de JF e GV por ano"/>
  </r>
  <r>
    <n v="2593"/>
    <x v="13"/>
    <n v="644"/>
    <s v="Atualizar semestralmente resoluções ou portarias que contemplem adequações aos editais e/ou critérios de órgãos e empresas, públicas ou privadas, que fomentem a inovação e o empreendedorismo no Brasil e/ou no  mundo"/>
    <x v="2"/>
    <s v="Normal"/>
    <x v="0"/>
    <s v="25/02/2024 16:12 h"/>
    <s v="01/01/2022"/>
    <s v="31/12/2022"/>
    <n v="100"/>
    <n v="1"/>
    <n v="1"/>
    <n v="643"/>
    <n v="7"/>
    <x v="6"/>
    <n v="1"/>
    <x v="0"/>
    <s v="AÇÃO 7: PROJETOS E PARCERIAS - DEIXAR A UFJF NIVELADA COM OS REQUISITOS DE ÓRGÃOS E EMPRESAS FOMENTADORES DE AÇÕES DE INOVAÇÃO E EMPREENDEDORISMO"/>
    <s v="Atualizar semestralmente resoluções ou portarias que contemplem adequações aos editais e/ou critérios de órgãos e empresas, públicas ou privadas, que fomentem a inovação e o empreendedorismo no Brasil e/ou no  mundo"/>
  </r>
  <r>
    <n v="2594"/>
    <x v="13"/>
    <n v="644"/>
    <s v="Atualizar semestralmente resoluções ou portarias que contemplem adequações aos editais e/ou critérios de órgãos e empresas, públicas ou privadas, que fomentem a inovação e o empreendedorismo no Brasil e/ou no  mundo"/>
    <x v="2"/>
    <s v="Normal"/>
    <x v="1"/>
    <s v="25/02/2024 16:12 h"/>
    <s v="01/01/2023"/>
    <s v="31/12/2023"/>
    <n v="100"/>
    <n v="1"/>
    <n v="1"/>
    <n v="643"/>
    <n v="7"/>
    <x v="6"/>
    <n v="1"/>
    <x v="0"/>
    <s v="AÇÃO 7: PROJETOS E PARCERIAS - DEIXAR A UFJF NIVELADA COM OS REQUISITOS DE ÓRGÃOS E EMPRESAS FOMENTADORES DE AÇÕES DE INOVAÇÃO E EMPREENDEDORISMO"/>
    <s v="Atualizar semestralmente resoluções ou portarias que contemplem adequações aos editais e/ou critérios de órgãos e empresas, públicas ou privadas, que fomentem a inovação e o empreendedorismo no Brasil e/ou no  mundo"/>
  </r>
  <r>
    <n v="2595"/>
    <x v="13"/>
    <n v="644"/>
    <s v="Atualizar semestralmente resoluções ou portarias que contemplem adequações aos editais e/ou critérios de órgãos e empresas, públicas ou privadas, que fomentem a inovação e o empreendedorismo no Brasil e/ou no  mundo"/>
    <x v="0"/>
    <s v="Normal"/>
    <x v="2"/>
    <s v="14/10/2022 19:47 h"/>
    <s v="01/01/2024"/>
    <s v="31/12/2024"/>
    <n v="0"/>
    <n v="0"/>
    <n v="0"/>
    <n v="643"/>
    <n v="7"/>
    <x v="6"/>
    <n v="1"/>
    <x v="0"/>
    <s v="AÇÃO 7: PROJETOS E PARCERIAS - DEIXAR A UFJF NIVELADA COM OS REQUISITOS DE ÓRGÃOS E EMPRESAS FOMENTADORES DE AÇÕES DE INOVAÇÃO E EMPREENDEDORISMO"/>
    <s v="Atualizar semestralmente resoluções ou portarias que contemplem adequações aos editais e/ou critérios de órgãos e empresas, públicas ou privadas, que fomentem a inovação e o empreendedorismo no Brasil e/ou no  mundo"/>
  </r>
  <r>
    <n v="2596"/>
    <x v="13"/>
    <n v="644"/>
    <s v="Atualizar semestralmente resoluções ou portarias que contemplem adequações aos editais e/ou critérios de órgãos e empresas, públicas ou privadas, que fomentem a inovação e o empreendedorismo no Brasil e/ou no  mundo"/>
    <x v="0"/>
    <s v="Normal"/>
    <x v="3"/>
    <s v="14/10/2022 19:47 h"/>
    <s v="01/01/2025"/>
    <s v="31/12/2025"/>
    <n v="0"/>
    <n v="0"/>
    <n v="0"/>
    <n v="643"/>
    <n v="7"/>
    <x v="6"/>
    <n v="1"/>
    <x v="0"/>
    <s v="AÇÃO 7: PROJETOS E PARCERIAS - DEIXAR A UFJF NIVELADA COM OS REQUISITOS DE ÓRGÃOS E EMPRESAS FOMENTADORES DE AÇÕES DE INOVAÇÃO E EMPREENDEDORISMO"/>
    <s v="Atualizar semestralmente resoluções ou portarias que contemplem adequações aos editais e/ou critérios de órgãos e empresas, públicas ou privadas, que fomentem a inovação e o empreendedorismo no Brasil e/ou no  mundo"/>
  </r>
  <r>
    <n v="2597"/>
    <x v="13"/>
    <n v="644"/>
    <s v="Atualizar semestralmente resoluções ou portarias que contemplem adequações aos editais e/ou critérios de órgãos e empresas, públicas ou privadas, que fomentem a inovação e o empreendedorismo no Brasil e/ou no  mundo"/>
    <x v="0"/>
    <s v="Normal"/>
    <x v="4"/>
    <s v="14/10/2022 19:47 h"/>
    <s v="01/01/2026"/>
    <s v="31/12/2026"/>
    <n v="0"/>
    <n v="0"/>
    <n v="0"/>
    <n v="643"/>
    <n v="7"/>
    <x v="6"/>
    <n v="1"/>
    <x v="0"/>
    <s v="AÇÃO 7: PROJETOS E PARCERIAS - DEIXAR A UFJF NIVELADA COM OS REQUISITOS DE ÓRGÃOS E EMPRESAS FOMENTADORES DE AÇÕES DE INOVAÇÃO E EMPREENDEDORISMO"/>
    <s v="Atualizar semestralmente resoluções ou portarias que contemplem adequações aos editais e/ou critérios de órgãos e empresas, públicas ou privadas, que fomentem a inovação e o empreendedorismo no Brasil e/ou no  mundo"/>
  </r>
  <r>
    <n v="2598"/>
    <x v="13"/>
    <n v="647"/>
    <s v="Implantar, em até 4º ano, o Parque, construindo/viabilizando a: Infraestrutura do PCTJFR &amp; Prédio Sede (Campus) &amp; Terreno Aeroporto ? Lateral do Caed &amp; CIEPTEC &amp;Terreno BR 040"/>
    <x v="2"/>
    <s v="Normal"/>
    <x v="0"/>
    <s v="25/02/2024 16:12 h"/>
    <d v="2022-01-01T00:00:00"/>
    <d v="2022-12-31T00:00:00"/>
    <n v="100"/>
    <n v="1"/>
    <n v="1"/>
    <n v="646"/>
    <n v="8"/>
    <x v="7"/>
    <n v="1"/>
    <x v="0"/>
    <s v="AÇÃO 8: IMPLANTAR O PARQUE TECNOLÓGICO DA UFJF E OPERACIONALIZAR"/>
    <s v="&quot;Implantar, em até 4º ano, o Parque, construindo/viabilizando a: ?"/>
  </r>
  <r>
    <n v="2599"/>
    <x v="13"/>
    <n v="647"/>
    <s v="Implantar, em até 4º ano, o Parque, construindo/viabilizando a: Infraestrutura do PCTJFR &amp; Prédio Sede (Campus) &amp; Terreno Aeroporto ? Lateral do Caed &amp; CIEPTEC &amp;Terreno BR 040"/>
    <x v="2"/>
    <s v="Normal"/>
    <x v="1"/>
    <s v="25/02/2024 16:12 h"/>
    <d v="2023-01-01T00:00:00"/>
    <d v="2023-12-31T00:00:00"/>
    <n v="100"/>
    <n v="1"/>
    <n v="1"/>
    <n v="646"/>
    <n v="8"/>
    <x v="7"/>
    <n v="1"/>
    <x v="0"/>
    <s v="AÇÃO 8: IMPLANTAR O PARQUE TECNOLÓGICO DA UFJF E OPERACIONALIZAR"/>
    <s v="&quot;Implantar, em até 4º ano, o Parque, construindo/viabilizando a: ?"/>
  </r>
  <r>
    <n v="2600"/>
    <x v="13"/>
    <n v="647"/>
    <s v="Implantar, em até 4º ano, o Parque, construindo/viabilizando a: Infraestrutura do PCTJFR &amp; Prédio Sede (Campus) &amp; Terreno Aeroporto ? Lateral do Caed &amp; CIEPTEC &amp;Terreno BR 040"/>
    <x v="0"/>
    <s v="Normal"/>
    <x v="2"/>
    <s v="14/10/2022 19:49 h"/>
    <d v="2024-01-01T00:00:00"/>
    <d v="2024-12-31T00:00:00"/>
    <n v="0"/>
    <n v="0"/>
    <n v="0"/>
    <n v="646"/>
    <n v="8"/>
    <x v="7"/>
    <n v="1"/>
    <x v="0"/>
    <s v="AÇÃO 8: IMPLANTAR O PARQUE TECNOLÓGICO DA UFJF E OPERACIONALIZAR"/>
    <s v="&quot;Implantar, em até 4º ano, o Parque, construindo/viabilizando a: ?"/>
  </r>
  <r>
    <n v="2601"/>
    <x v="13"/>
    <n v="647"/>
    <s v="Implantar, em até 4º ano, o Parque, construindo/viabilizando a: Infraestrutura do PCTJFR &amp; Prédio Sede (Campus) &amp; Terreno Aeroporto ? Lateral do Caed &amp; CIEPTEC &amp;Terreno BR 040"/>
    <x v="0"/>
    <s v="Normal"/>
    <x v="3"/>
    <s v="14/10/2022 19:49 h"/>
    <d v="2025-01-01T00:00:00"/>
    <d v="2025-12-31T00:00:00"/>
    <n v="0"/>
    <n v="0"/>
    <n v="0"/>
    <n v="646"/>
    <n v="8"/>
    <x v="7"/>
    <n v="1"/>
    <x v="0"/>
    <s v="AÇÃO 8: IMPLANTAR O PARQUE TECNOLÓGICO DA UFJF E OPERACIONALIZAR"/>
    <s v="&quot;Implantar, em até 4º ano, o Parque, construindo/viabilizando a: ?"/>
  </r>
  <r>
    <n v="2602"/>
    <x v="13"/>
    <n v="647"/>
    <s v="Implantar, em até 4º ano, o Parque, construindo/viabilizando a: Infraestrutura do PCTJFR &amp; Prédio Sede (Campus) &amp; Terreno Aeroporto ? Lateral do Caed &amp; CIEPTEC &amp;Terreno BR 040"/>
    <x v="0"/>
    <s v="Normal"/>
    <x v="4"/>
    <s v="14/10/2022 19:49 h"/>
    <d v="2026-01-01T00:00:00"/>
    <d v="2026-12-31T00:00:00"/>
    <n v="0"/>
    <n v="0"/>
    <n v="0"/>
    <n v="646"/>
    <n v="8"/>
    <x v="7"/>
    <n v="1"/>
    <x v="0"/>
    <s v="AÇÃO 8: IMPLANTAR O PARQUE TECNOLÓGICO DA UFJF E OPERACIONALIZAR"/>
    <s v="&quot;Implantar, em até 4º ano, o Parque, construindo/viabilizando a: ?"/>
  </r>
  <r>
    <n v="2603"/>
    <x v="13"/>
    <n v="649"/>
    <s v="Operacionalizar, nos próximos anos 4 anos, o funcionamento do Parque com recursos humanos, governança, processos e operações e melhor alinhamento de modelo jurídico ágil."/>
    <x v="2"/>
    <s v="Normal"/>
    <x v="0"/>
    <s v="25/02/2024 16:12 h"/>
    <s v="01/01/2022"/>
    <s v="31/12/2022"/>
    <n v="100"/>
    <n v="1"/>
    <n v="1"/>
    <n v="646"/>
    <n v="8"/>
    <x v="7"/>
    <n v="2"/>
    <x v="1"/>
    <s v="AÇÃO 8: IMPLANTAR O PARQUE TECNOLÓGICO DA UFJF E OPERACIONALIZAR"/>
    <s v="Operacionalizar, nos próximos anos 4 anos, o funcionamento do Parque com recursos humanos, governança, processos e operações e melhor alinhamento de modelo jurídico ágil."/>
  </r>
  <r>
    <n v="2604"/>
    <x v="13"/>
    <n v="649"/>
    <s v="Operacionalizar, nos próximos anos 4 anos, o funcionamento do Parque com recursos humanos, governança, processos e operações e melhor alinhamento de modelo jurídico ágil."/>
    <x v="2"/>
    <s v="Normal"/>
    <x v="1"/>
    <s v="25/02/2024 16:12 h"/>
    <s v="01/01/2023"/>
    <s v="31/12/2023"/>
    <n v="100"/>
    <n v="1"/>
    <n v="1"/>
    <n v="646"/>
    <n v="8"/>
    <x v="7"/>
    <n v="2"/>
    <x v="1"/>
    <s v="AÇÃO 8: IMPLANTAR O PARQUE TECNOLÓGICO DA UFJF E OPERACIONALIZAR"/>
    <s v="Operacionalizar, nos próximos anos 4 anos, o funcionamento do Parque com recursos humanos, governança, processos e operações e melhor alinhamento de modelo jurídico ágil."/>
  </r>
  <r>
    <n v="2605"/>
    <x v="13"/>
    <n v="649"/>
    <s v="Operacionalizar, nos próximos anos 4 anos, o funcionamento do Parque com recursos humanos, governança, processos e operações e melhor alinhamento de modelo jurídico ágil."/>
    <x v="0"/>
    <s v="Normal"/>
    <x v="2"/>
    <s v="14/10/2022 19:50 h"/>
    <s v="01/01/2024"/>
    <s v="31/12/2024"/>
    <n v="0"/>
    <n v="0"/>
    <n v="0"/>
    <n v="646"/>
    <n v="8"/>
    <x v="7"/>
    <n v="2"/>
    <x v="1"/>
    <s v="AÇÃO 8: IMPLANTAR O PARQUE TECNOLÓGICO DA UFJF E OPERACIONALIZAR"/>
    <s v="Operacionalizar, nos próximos anos 4 anos, o funcionamento do Parque com recursos humanos, governança, processos e operações e melhor alinhamento de modelo jurídico ágil."/>
  </r>
  <r>
    <n v="2606"/>
    <x v="13"/>
    <n v="649"/>
    <s v="Operacionalizar, nos próximos anos 4 anos, o funcionamento do Parque com recursos humanos, governança, processos e operações e melhor alinhamento de modelo jurídico ágil."/>
    <x v="0"/>
    <s v="Normal"/>
    <x v="3"/>
    <s v="14/10/2022 19:50 h"/>
    <s v="01/01/2025"/>
    <s v="31/12/2025"/>
    <n v="0"/>
    <n v="0"/>
    <n v="0"/>
    <n v="646"/>
    <n v="8"/>
    <x v="7"/>
    <n v="2"/>
    <x v="1"/>
    <s v="AÇÃO 8: IMPLANTAR O PARQUE TECNOLÓGICO DA UFJF E OPERACIONALIZAR"/>
    <s v="Operacionalizar, nos próximos anos 4 anos, o funcionamento do Parque com recursos humanos, governança, processos e operações e melhor alinhamento de modelo jurídico ágil."/>
  </r>
  <r>
    <n v="2607"/>
    <x v="13"/>
    <n v="649"/>
    <s v="Operacionalizar, nos próximos anos 4 anos, o funcionamento do Parque com recursos humanos, governança, processos e operações e melhor alinhamento de modelo jurídico ágil."/>
    <x v="0"/>
    <s v="Normal"/>
    <x v="4"/>
    <s v="14/10/2022 19:51 h"/>
    <s v="01/01/2026"/>
    <s v="31/12/2026"/>
    <n v="0"/>
    <n v="0"/>
    <n v="0"/>
    <n v="646"/>
    <n v="8"/>
    <x v="7"/>
    <n v="2"/>
    <x v="1"/>
    <s v="AÇÃO 8: IMPLANTAR O PARQUE TECNOLÓGICO DA UFJF E OPERACIONALIZAR"/>
    <s v="Operacionalizar, nos próximos anos 4 anos, o funcionamento do Parque com recursos humanos, governança, processos e operações e melhor alinhamento de modelo jurídico ágil."/>
  </r>
  <r>
    <n v="2608"/>
    <x v="13"/>
    <n v="652"/>
    <s v="Equipar um escritório-sede, possibilitando a infraestrutura necessária para a execução das atividades da Unidade Embrapii Inerge/UFJF, bem como a equipe necessária."/>
    <x v="2"/>
    <s v="Normal"/>
    <x v="0"/>
    <s v="25/02/2024 16:12 h"/>
    <s v="01/01/2022"/>
    <s v="31/12/2022"/>
    <n v="100"/>
    <n v="1"/>
    <n v="1"/>
    <n v="651"/>
    <n v="9"/>
    <x v="8"/>
    <n v="1"/>
    <x v="0"/>
    <s v="AÇÃO 9: INTENSIFICAR A UNIDADE EMBRAPII JÁ EXISTENTE NA UFJF (EMBRAPII/INERGE/UFJF)"/>
    <s v="Equipar um escritório-sede, possibilitando a infraestrutura necessária para a execução das atividades da Unidade Embrapii Inerge/UFJF, bem como a equipe necessária."/>
  </r>
  <r>
    <n v="2609"/>
    <x v="13"/>
    <n v="652"/>
    <s v="Equipar um escritório-sede, possibilitando a infraestrutura necessária para a execução das atividades da Unidade Embrapii Inerge/UFJF, bem como a equipe necessária."/>
    <x v="0"/>
    <s v="Normal"/>
    <x v="1"/>
    <s v="14/10/2022 19:52 h"/>
    <s v="01/01/2023"/>
    <s v="31/12/2023"/>
    <n v="0"/>
    <n v="0"/>
    <n v="0"/>
    <n v="651"/>
    <n v="9"/>
    <x v="8"/>
    <n v="1"/>
    <x v="0"/>
    <s v="AÇÃO 9: INTENSIFICAR A UNIDADE EMBRAPII JÁ EXISTENTE NA UFJF (EMBRAPII/INERGE/UFJF)"/>
    <s v="Equipar um escritório-sede, possibilitando a infraestrutura necessária para a execução das atividades da Unidade Embrapii Inerge/UFJF, bem como a equipe necessária."/>
  </r>
  <r>
    <n v="2610"/>
    <x v="13"/>
    <n v="652"/>
    <s v="Equipar um escritório-sede, possibilitando a infraestrutura necessária para a execução das atividades da Unidade Embrapii Inerge/UFJF, bem como a equipe necessária."/>
    <x v="0"/>
    <s v="Normal"/>
    <x v="2"/>
    <s v="14/10/2022 19:52 h"/>
    <s v="01/01/2024"/>
    <s v="31/12/2024"/>
    <n v="0"/>
    <n v="0"/>
    <n v="0"/>
    <n v="651"/>
    <n v="9"/>
    <x v="8"/>
    <n v="1"/>
    <x v="0"/>
    <s v="AÇÃO 9: INTENSIFICAR A UNIDADE EMBRAPII JÁ EXISTENTE NA UFJF (EMBRAPII/INERGE/UFJF)"/>
    <s v="Equipar um escritório-sede, possibilitando a infraestrutura necessária para a execução das atividades da Unidade Embrapii Inerge/UFJF, bem como a equipe necessária."/>
  </r>
  <r>
    <n v="2611"/>
    <x v="13"/>
    <n v="652"/>
    <s v="Equipar um escritório-sede, possibilitando a infraestrutura necessária para a execução das atividades da Unidade Embrapii Inerge/UFJF, bem como a equipe necessária."/>
    <x v="0"/>
    <s v="Normal"/>
    <x v="3"/>
    <s v="14/10/2022 19:53 h"/>
    <s v="01/01/2025"/>
    <s v="31/12/2025"/>
    <n v="0"/>
    <n v="0"/>
    <n v="0"/>
    <n v="651"/>
    <n v="9"/>
    <x v="8"/>
    <n v="1"/>
    <x v="0"/>
    <s v="AÇÃO 9: INTENSIFICAR A UNIDADE EMBRAPII JÁ EXISTENTE NA UFJF (EMBRAPII/INERGE/UFJF)"/>
    <s v="Equipar um escritório-sede, possibilitando a infraestrutura necessária para a execução das atividades da Unidade Embrapii Inerge/UFJF, bem como a equipe necessária."/>
  </r>
  <r>
    <n v="2612"/>
    <x v="13"/>
    <n v="652"/>
    <s v="Equipar um escritório-sede, possibilitando a infraestrutura necessária para a execução das atividades da Unidade Embrapii Inerge/UFJF, bem como a equipe necessária."/>
    <x v="0"/>
    <s v="Normal"/>
    <x v="4"/>
    <s v="14/10/2022 19:53 h"/>
    <s v="01/01/2026"/>
    <s v="31/12/2026"/>
    <n v="0"/>
    <n v="0"/>
    <n v="0"/>
    <n v="651"/>
    <n v="9"/>
    <x v="8"/>
    <n v="1"/>
    <x v="0"/>
    <s v="AÇÃO 9: INTENSIFICAR A UNIDADE EMBRAPII JÁ EXISTENTE NA UFJF (EMBRAPII/INERGE/UFJF)"/>
    <s v="Equipar um escritório-sede, possibilitando a infraestrutura necessária para a execução das atividades da Unidade Embrapii Inerge/UFJF, bem como a equipe necessária."/>
  </r>
  <r>
    <n v="2613"/>
    <x v="13"/>
    <n v="654"/>
    <s v="Estabelecer governança com modelo jurídico ágil e autônomo até 2023."/>
    <x v="2"/>
    <s v="Normal"/>
    <x v="0"/>
    <s v="25/02/2024 16:12 h"/>
    <s v="01/01/2022"/>
    <s v="31/12/2022"/>
    <n v="100"/>
    <n v="1"/>
    <n v="1"/>
    <n v="651"/>
    <n v="9"/>
    <x v="8"/>
    <n v="2"/>
    <x v="1"/>
    <s v="AÇÃO 9: INTENSIFICAR A UNIDADE EMBRAPII JÁ EXISTENTE NA UFJF (EMBRAPII/INERGE/UFJF)"/>
    <s v="Estabelecer governança com modelo jurídico ágil e autônomo até 2023."/>
  </r>
  <r>
    <n v="2614"/>
    <x v="13"/>
    <n v="654"/>
    <s v="Estabelecer governança com modelo jurídico ágil e autônomo até 2023."/>
    <x v="0"/>
    <s v="Normal"/>
    <x v="1"/>
    <s v="14/10/2022 19:54 h"/>
    <s v="01/01/2023"/>
    <s v="31/12/2023"/>
    <n v="0"/>
    <n v="0"/>
    <n v="0"/>
    <n v="651"/>
    <n v="9"/>
    <x v="8"/>
    <n v="2"/>
    <x v="1"/>
    <s v="AÇÃO 9: INTENSIFICAR A UNIDADE EMBRAPII JÁ EXISTENTE NA UFJF (EMBRAPII/INERGE/UFJF)"/>
    <s v="Estabelecer governança com modelo jurídico ágil e autônomo até 2023."/>
  </r>
  <r>
    <n v="2615"/>
    <x v="13"/>
    <n v="654"/>
    <s v="Estabelecer governança com modelo jurídico ágil e autônomo até 2023."/>
    <x v="0"/>
    <s v="Normal"/>
    <x v="2"/>
    <s v="14/10/2022 19:55 h"/>
    <s v="01/01/2024"/>
    <s v="31/12/2024"/>
    <n v="0"/>
    <n v="0"/>
    <n v="0"/>
    <n v="651"/>
    <n v="9"/>
    <x v="8"/>
    <n v="2"/>
    <x v="1"/>
    <s v="AÇÃO 9: INTENSIFICAR A UNIDADE EMBRAPII JÁ EXISTENTE NA UFJF (EMBRAPII/INERGE/UFJF)"/>
    <s v="Estabelecer governança com modelo jurídico ágil e autônomo até 2023."/>
  </r>
  <r>
    <n v="2616"/>
    <x v="13"/>
    <n v="656"/>
    <s v="Buscar credenciamento de 2 novas unidades até 2026, aproveitando as expertises."/>
    <x v="2"/>
    <s v="Normal"/>
    <x v="0"/>
    <s v="25/02/2024 16:12 h"/>
    <s v="01/01/2022"/>
    <s v="31/12/2022"/>
    <n v="100"/>
    <n v="1"/>
    <n v="1"/>
    <n v="651"/>
    <n v="9"/>
    <x v="8"/>
    <n v="3"/>
    <x v="2"/>
    <s v="AÇÃO 9: INTENSIFICAR A UNIDADE EMBRAPII JÁ EXISTENTE NA UFJF (EMBRAPII/INERGE/UFJF)"/>
    <s v="Buscar credenciamento de 2 novas unidades até 2026, aproveitando as expertises."/>
  </r>
  <r>
    <n v="2617"/>
    <x v="13"/>
    <n v="656"/>
    <s v="Buscar credenciamento de 2 novas unidades até 2026, aproveitando as expertises."/>
    <x v="0"/>
    <s v="Normal"/>
    <x v="1"/>
    <s v="14/10/2022 19:56 h"/>
    <s v="01/01/2023"/>
    <s v="31/12/2023"/>
    <n v="0"/>
    <n v="0"/>
    <n v="0"/>
    <n v="651"/>
    <n v="9"/>
    <x v="8"/>
    <n v="3"/>
    <x v="2"/>
    <s v="AÇÃO 9: INTENSIFICAR A UNIDADE EMBRAPII JÁ EXISTENTE NA UFJF (EMBRAPII/INERGE/UFJF)"/>
    <s v="Buscar credenciamento de 2 novas unidades até 2026, aproveitando as expertises."/>
  </r>
  <r>
    <n v="2618"/>
    <x v="13"/>
    <n v="656"/>
    <s v="Buscar credenciamento de 2 novas unidades até 2026, aproveitando as expertises."/>
    <x v="0"/>
    <s v="Normal"/>
    <x v="2"/>
    <s v="14/10/2022 19:56 h"/>
    <s v="01/01/2024"/>
    <s v="31/12/2024"/>
    <n v="0"/>
    <n v="0"/>
    <n v="0"/>
    <n v="651"/>
    <n v="9"/>
    <x v="8"/>
    <n v="3"/>
    <x v="2"/>
    <s v="AÇÃO 9: INTENSIFICAR A UNIDADE EMBRAPII JÁ EXISTENTE NA UFJF (EMBRAPII/INERGE/UFJF)"/>
    <s v="Buscar credenciamento de 2 novas unidades até 2026, aproveitando as expertises."/>
  </r>
  <r>
    <n v="2619"/>
    <x v="13"/>
    <n v="656"/>
    <s v="Buscar credenciamento de 2 novas unidades até 2026, aproveitando as expertises."/>
    <x v="0"/>
    <s v="Normal"/>
    <x v="3"/>
    <s v="14/10/2022 19:56 h"/>
    <s v="01/01/2025"/>
    <s v="31/12/2025"/>
    <n v="0"/>
    <n v="0"/>
    <n v="0"/>
    <n v="651"/>
    <n v="9"/>
    <x v="8"/>
    <n v="3"/>
    <x v="2"/>
    <s v="AÇÃO 9: INTENSIFICAR A UNIDADE EMBRAPII JÁ EXISTENTE NA UFJF (EMBRAPII/INERGE/UFJF)"/>
    <s v="Buscar credenciamento de 2 novas unidades até 2026, aproveitando as expertises."/>
  </r>
  <r>
    <n v="2620"/>
    <x v="13"/>
    <n v="656"/>
    <s v="Buscar credenciamento de 2 novas unidades até 2026, aproveitando as expertises."/>
    <x v="0"/>
    <s v="Normal"/>
    <x v="4"/>
    <s v="14/10/2022 19:57 h"/>
    <s v="01/01/2026"/>
    <s v="31/12/2026"/>
    <n v="0"/>
    <n v="0"/>
    <n v="0"/>
    <n v="651"/>
    <n v="9"/>
    <x v="8"/>
    <n v="3"/>
    <x v="2"/>
    <s v="AÇÃO 9: INTENSIFICAR A UNIDADE EMBRAPII JÁ EXISTENTE NA UFJF (EMBRAPII/INERGE/UFJF)"/>
    <s v="Buscar credenciamento de 2 novas unidades até 2026, aproveitando as expertises."/>
  </r>
  <r>
    <n v="2621"/>
    <x v="14"/>
    <n v="511"/>
    <s v="Atualizar plano Institucional de Internacionalização"/>
    <x v="1"/>
    <s v="Normal"/>
    <x v="0"/>
    <s v="15/01/2024 18:25 h"/>
    <s v="01/01/2022"/>
    <s v="31/12/2022"/>
    <n v="20"/>
    <n v="0.2"/>
    <n v="1"/>
    <n v="510"/>
    <n v="1"/>
    <x v="0"/>
    <n v="1"/>
    <x v="0"/>
    <s v="AÇÃO 1:  Atualização do plano de internacionalização"/>
    <s v="Atualizar plano Institucional de Internacionalização"/>
  </r>
  <r>
    <n v="2622"/>
    <x v="14"/>
    <n v="513"/>
    <s v="Criar estatuto do estudante internacional"/>
    <x v="1"/>
    <s v="Normal"/>
    <x v="0"/>
    <s v="15/01/2024 18:24 h"/>
    <s v="01/01/2022"/>
    <s v="31/12/2022"/>
    <n v="50"/>
    <n v="0.5"/>
    <n v="1"/>
    <n v="510"/>
    <n v="1"/>
    <x v="0"/>
    <n v="2"/>
    <x v="1"/>
    <s v="AÇÃO 1:  Atualização do plano de internacionalização"/>
    <s v="Criar estatuto do estudante internacional"/>
  </r>
  <r>
    <n v="2623"/>
    <x v="14"/>
    <n v="513"/>
    <s v="Criar estatuto do estudante internacional"/>
    <x v="1"/>
    <s v="Normal"/>
    <x v="1"/>
    <s v="16/01/2024 10:28 h"/>
    <s v="01/01/2023"/>
    <s v="31/12/2023"/>
    <n v="50"/>
    <n v="0.5"/>
    <n v="1"/>
    <n v="510"/>
    <n v="1"/>
    <x v="0"/>
    <n v="2"/>
    <x v="1"/>
    <s v="AÇÃO 1:  Atualização do plano de internacionalização"/>
    <s v="Criar estatuto do estudante internacional"/>
  </r>
  <r>
    <n v="2624"/>
    <x v="14"/>
    <n v="513"/>
    <s v="Criar estatuto do estudante internacional"/>
    <x v="0"/>
    <s v="Normal"/>
    <x v="2"/>
    <s v="14/10/2022 19:59 h"/>
    <s v="01/01/2024"/>
    <s v="31/12/2024"/>
    <n v="0"/>
    <n v="0"/>
    <n v="0"/>
    <n v="510"/>
    <n v="1"/>
    <x v="0"/>
    <n v="2"/>
    <x v="1"/>
    <s v="AÇÃO 1:  Atualização do plano de internacionalização"/>
    <s v="Criar estatuto do estudante internacional"/>
  </r>
  <r>
    <n v="2625"/>
    <x v="14"/>
    <n v="513"/>
    <s v="Criar estatuto do estudante internacional"/>
    <x v="0"/>
    <s v="Normal"/>
    <x v="3"/>
    <s v="14/10/2022 20:00 h"/>
    <s v="01/01/2025"/>
    <s v="31/12/2025"/>
    <n v="0"/>
    <n v="0"/>
    <n v="0"/>
    <n v="510"/>
    <n v="1"/>
    <x v="0"/>
    <n v="2"/>
    <x v="1"/>
    <s v="AÇÃO 1:  Atualização do plano de internacionalização"/>
    <s v="Criar estatuto do estudante internacional"/>
  </r>
  <r>
    <n v="2626"/>
    <x v="14"/>
    <n v="513"/>
    <s v="Criar estatuto do estudante internacional"/>
    <x v="0"/>
    <s v="Normal"/>
    <x v="4"/>
    <s v="14/10/2022 20:00 h"/>
    <s v="01/01/2026"/>
    <s v="31/12/2026"/>
    <n v="0"/>
    <n v="0"/>
    <n v="0"/>
    <n v="510"/>
    <n v="1"/>
    <x v="0"/>
    <n v="2"/>
    <x v="1"/>
    <s v="AÇÃO 1:  Atualização do plano de internacionalização"/>
    <s v="Criar estatuto do estudante internacional"/>
  </r>
  <r>
    <n v="2627"/>
    <x v="14"/>
    <n v="516"/>
    <s v="Implementar em caráter experimental 1 (um) curso oferecido pelo Global July no formato disciplina de graduação"/>
    <x v="0"/>
    <s v="Normal"/>
    <x v="0"/>
    <s v="15/01/2024 18:23 h"/>
    <s v="01/01/2022"/>
    <s v="31/12/2022"/>
    <n v="0"/>
    <n v="0"/>
    <n v="0"/>
    <n v="515"/>
    <n v="2"/>
    <x v="1"/>
    <n v="1"/>
    <x v="0"/>
    <s v="AÇÃO 2: Promoção da política linguística na UFJF"/>
    <s v="Implementar em caráter experimental 1 (um) curso oferecido pelo Global July no formato disciplina de graduação"/>
  </r>
  <r>
    <n v="2628"/>
    <x v="14"/>
    <n v="516"/>
    <s v="Implementar em caráter experimental 1 (um) curso oferecido pelo Global July no formato disciplina de graduação"/>
    <x v="0"/>
    <s v="Normal"/>
    <x v="1"/>
    <s v="16/01/2024 10:28 h"/>
    <s v="01/01/2023"/>
    <s v="31/08/2023"/>
    <n v="0"/>
    <n v="0"/>
    <n v="0"/>
    <n v="515"/>
    <n v="2"/>
    <x v="1"/>
    <n v="1"/>
    <x v="0"/>
    <s v="AÇÃO 2: Promoção da política linguística na UFJF"/>
    <s v="Implementar em caráter experimental 1 (um) curso oferecido pelo Global July no formato disciplina de graduação"/>
  </r>
  <r>
    <n v="2629"/>
    <x v="14"/>
    <n v="518"/>
    <s v="Promover oferta híbrida do Global July"/>
    <x v="2"/>
    <s v="Normal"/>
    <x v="0"/>
    <s v="25/02/2024 16:12 h"/>
    <s v="01/01/2022"/>
    <s v="31/12/2022"/>
    <n v="100"/>
    <n v="1"/>
    <n v="1"/>
    <n v="515"/>
    <n v="2"/>
    <x v="1"/>
    <n v="2"/>
    <x v="1"/>
    <s v="AÇÃO 2: Promoção da política linguística na UFJF"/>
    <s v="Promover oferta híbrida do Global July"/>
  </r>
  <r>
    <n v="2630"/>
    <x v="14"/>
    <n v="518"/>
    <s v="Promover oferta híbrida do Global July"/>
    <x v="2"/>
    <s v="Normal"/>
    <x v="1"/>
    <s v="25/02/2024 16:12 h"/>
    <s v="01/01/2023"/>
    <s v="31/12/2023"/>
    <n v="100"/>
    <n v="1"/>
    <n v="1"/>
    <n v="515"/>
    <n v="2"/>
    <x v="1"/>
    <n v="2"/>
    <x v="1"/>
    <s v="AÇÃO 2: Promoção da política linguística na UFJF"/>
    <s v="Promover oferta híbrida do Global July"/>
  </r>
  <r>
    <n v="2631"/>
    <x v="14"/>
    <n v="518"/>
    <s v="Promover oferta híbrida do Global July"/>
    <x v="0"/>
    <s v="Normal"/>
    <x v="2"/>
    <s v="14/10/2022 20:04 h"/>
    <s v="01/01/2024"/>
    <s v="31/12/2024"/>
    <n v="0"/>
    <n v="0"/>
    <n v="0"/>
    <n v="515"/>
    <n v="2"/>
    <x v="1"/>
    <n v="2"/>
    <x v="1"/>
    <s v="AÇÃO 2: Promoção da política linguística na UFJF"/>
    <s v="Promover oferta híbrida do Global July"/>
  </r>
  <r>
    <n v="2632"/>
    <x v="14"/>
    <n v="518"/>
    <s v="Promover oferta híbrida do Global July"/>
    <x v="0"/>
    <s v="Normal"/>
    <x v="3"/>
    <s v="14/10/2022 20:04 h"/>
    <s v="01/01/2025"/>
    <s v="31/12/2025"/>
    <n v="0"/>
    <n v="0"/>
    <n v="0"/>
    <n v="515"/>
    <n v="2"/>
    <x v="1"/>
    <n v="2"/>
    <x v="1"/>
    <s v="AÇÃO 2: Promoção da política linguística na UFJF"/>
    <s v="Promover oferta híbrida do Global July"/>
  </r>
  <r>
    <n v="2633"/>
    <x v="14"/>
    <n v="518"/>
    <s v="Promover oferta híbrida do Global July"/>
    <x v="0"/>
    <s v="Normal"/>
    <x v="4"/>
    <s v="14/10/2022 20:05 h"/>
    <s v="01/01/2026"/>
    <s v="31/12/2026"/>
    <n v="0"/>
    <n v="0"/>
    <n v="0"/>
    <n v="515"/>
    <n v="2"/>
    <x v="1"/>
    <n v="2"/>
    <x v="1"/>
    <s v="AÇÃO 2: Promoção da política linguística na UFJF"/>
    <s v="Promover oferta híbrida do Global July"/>
  </r>
  <r>
    <n v="2634"/>
    <x v="14"/>
    <n v="520"/>
    <s v="Articular a oferta de grupo de disciplinas para alunos internacionais, &quot;Brazilian Studies&quot;"/>
    <x v="0"/>
    <s v="Normal"/>
    <x v="0"/>
    <s v="15/01/2024 18:22 h"/>
    <s v="01/01/2022"/>
    <s v="31/12/2022"/>
    <n v="0"/>
    <n v="0"/>
    <n v="0"/>
    <n v="515"/>
    <n v="2"/>
    <x v="1"/>
    <n v="3"/>
    <x v="2"/>
    <s v="AÇÃO 2: Promoção da política linguística na UFJF"/>
    <s v="Articular a oferta de grupo de disciplinas para alunos internacionais, &quot;Brazilian Studies&quot;"/>
  </r>
  <r>
    <n v="2635"/>
    <x v="14"/>
    <n v="520"/>
    <s v="Articular a oferta de grupo de disciplinas para alunos internacionais, &quot;Brazilian Studies&quot;"/>
    <x v="2"/>
    <s v="Normal"/>
    <x v="1"/>
    <s v="25/02/2024 16:12 h"/>
    <s v="01/01/2023"/>
    <s v="31/12/2023"/>
    <n v="100"/>
    <n v="1"/>
    <n v="1"/>
    <n v="515"/>
    <n v="2"/>
    <x v="1"/>
    <n v="3"/>
    <x v="2"/>
    <s v="AÇÃO 2: Promoção da política linguística na UFJF"/>
    <s v="Articular a oferta de grupo de disciplinas para alunos internacionais, &quot;Brazilian Studies&quot;"/>
  </r>
  <r>
    <n v="2636"/>
    <x v="14"/>
    <n v="520"/>
    <s v="Articular a oferta de grupo de disciplinas para alunos internacionais, &quot;Brazilian Studies&quot;"/>
    <x v="0"/>
    <s v="Normal"/>
    <x v="2"/>
    <s v="14/10/2022 20:07 h"/>
    <s v="01/01/2024"/>
    <s v="31/12/2024"/>
    <n v="0"/>
    <n v="0"/>
    <n v="0"/>
    <n v="515"/>
    <n v="2"/>
    <x v="1"/>
    <n v="3"/>
    <x v="2"/>
    <s v="AÇÃO 2: Promoção da política linguística na UFJF"/>
    <s v="Articular a oferta de grupo de disciplinas para alunos internacionais, &quot;Brazilian Studies&quot;"/>
  </r>
  <r>
    <n v="2637"/>
    <x v="14"/>
    <n v="520"/>
    <s v="Articular a oferta de grupo de disciplinas para alunos internacionais, &quot;Brazilian Studies&quot;"/>
    <x v="0"/>
    <s v="Normal"/>
    <x v="3"/>
    <s v="14/10/2022 20:07 h"/>
    <s v="01/01/2025"/>
    <s v="31/12/2025"/>
    <n v="0"/>
    <n v="0"/>
    <n v="0"/>
    <n v="515"/>
    <n v="2"/>
    <x v="1"/>
    <n v="3"/>
    <x v="2"/>
    <s v="AÇÃO 2: Promoção da política linguística na UFJF"/>
    <s v="Articular a oferta de grupo de disciplinas para alunos internacionais, &quot;Brazilian Studies&quot;"/>
  </r>
  <r>
    <n v="2638"/>
    <x v="14"/>
    <n v="520"/>
    <s v="Articular a oferta de grupo de disciplinas para alunos internacionais, &quot;Brazilian Studies&quot;"/>
    <x v="0"/>
    <s v="Normal"/>
    <x v="4"/>
    <s v="14/10/2022 20:07 h"/>
    <s v="01/01/2026"/>
    <s v="31/12/2026"/>
    <n v="0"/>
    <n v="0"/>
    <n v="0"/>
    <n v="515"/>
    <n v="2"/>
    <x v="1"/>
    <n v="3"/>
    <x v="2"/>
    <s v="AÇÃO 2: Promoção da política linguística na UFJF"/>
    <s v="Articular a oferta de grupo de disciplinas para alunos internacionais, &quot;Brazilian Studies&quot;"/>
  </r>
  <r>
    <n v="2639"/>
    <x v="14"/>
    <n v="522"/>
    <s v="Elaborar um catálogo da oferta das disciplinas em idioma estrangeiro na Pós-graduação"/>
    <x v="1"/>
    <s v="Normal"/>
    <x v="0"/>
    <s v="15/01/2024 18:22 h"/>
    <s v="01/01/2022"/>
    <s v="31/12/2022"/>
    <n v="50"/>
    <n v="0.5"/>
    <n v="1"/>
    <n v="515"/>
    <n v="2"/>
    <x v="1"/>
    <n v="4"/>
    <x v="3"/>
    <s v="AÇÃO 2: Promoção da política linguística na UFJF"/>
    <s v="Elaborar um catálogo da oferta das disciplinas em idioma estrangeiro na Pós-graduação"/>
  </r>
  <r>
    <n v="2640"/>
    <x v="14"/>
    <n v="522"/>
    <s v="Elaborar um catálogo da oferta das disciplinas em idioma estrangeiro na Pós-graduação"/>
    <x v="1"/>
    <s v="Normal"/>
    <x v="1"/>
    <s v="16/01/2024 10:23 h"/>
    <s v="01/01/2023"/>
    <s v="31/12/2023"/>
    <n v="50"/>
    <n v="0.5"/>
    <n v="1"/>
    <n v="515"/>
    <n v="2"/>
    <x v="1"/>
    <n v="4"/>
    <x v="3"/>
    <s v="AÇÃO 2: Promoção da política linguística na UFJF"/>
    <s v="Elaborar um catálogo da oferta das disciplinas em idioma estrangeiro na Pós-graduação"/>
  </r>
  <r>
    <n v="2641"/>
    <x v="14"/>
    <n v="522"/>
    <s v="Elaborar um catálogo da oferta das disciplinas em idioma estrangeiro na Pós-graduação"/>
    <x v="0"/>
    <s v="Normal"/>
    <x v="2"/>
    <s v="14/10/2022 20:08 h"/>
    <s v="01/01/2024"/>
    <s v="31/12/2024"/>
    <n v="0"/>
    <n v="0"/>
    <n v="0"/>
    <n v="515"/>
    <n v="2"/>
    <x v="1"/>
    <n v="4"/>
    <x v="3"/>
    <s v="AÇÃO 2: Promoção da política linguística na UFJF"/>
    <s v="Elaborar um catálogo da oferta das disciplinas em idioma estrangeiro na Pós-graduação"/>
  </r>
  <r>
    <n v="2642"/>
    <x v="14"/>
    <n v="522"/>
    <s v="Elaborar um catálogo da oferta das disciplinas em idioma estrangeiro na Pós-graduação"/>
    <x v="0"/>
    <s v="Normal"/>
    <x v="3"/>
    <s v="14/10/2022 20:09 h"/>
    <s v="01/01/2025"/>
    <s v="31/12/2025"/>
    <n v="0"/>
    <n v="0"/>
    <n v="0"/>
    <n v="515"/>
    <n v="2"/>
    <x v="1"/>
    <n v="4"/>
    <x v="3"/>
    <s v="AÇÃO 2: Promoção da política linguística na UFJF"/>
    <s v="Elaborar um catálogo da oferta das disciplinas em idioma estrangeiro na Pós-graduação"/>
  </r>
  <r>
    <n v="2643"/>
    <x v="14"/>
    <n v="522"/>
    <s v="Elaborar um catálogo da oferta das disciplinas em idioma estrangeiro na Pós-graduação"/>
    <x v="0"/>
    <s v="Normal"/>
    <x v="4"/>
    <s v="14/10/2022 20:09 h"/>
    <s v="01/01/2026"/>
    <s v="31/12/2026"/>
    <n v="0"/>
    <n v="0"/>
    <n v="0"/>
    <n v="515"/>
    <n v="2"/>
    <x v="1"/>
    <n v="4"/>
    <x v="3"/>
    <s v="AÇÃO 2: Promoção da política linguística na UFJF"/>
    <s v="Elaborar um catálogo da oferta das disciplinas em idioma estrangeiro na Pós-graduação"/>
  </r>
  <r>
    <n v="2644"/>
    <x v="14"/>
    <n v="524"/>
    <s v="Reconfigurar e reestabelecer os projetos Mais idiomas, Laboratório de Internacionalização e Programa de Mobilidade Internacional Docente"/>
    <x v="0"/>
    <s v="Normal"/>
    <x v="0"/>
    <s v="15/01/2024 18:20 h"/>
    <s v="01/01/2022"/>
    <s v="31/12/2022"/>
    <n v="0"/>
    <n v="0"/>
    <n v="0"/>
    <n v="515"/>
    <n v="2"/>
    <x v="1"/>
    <n v="5"/>
    <x v="4"/>
    <s v="AÇÃO 2: Promoção da política linguística na UFJF"/>
    <s v="Reconfigurar e reestabelecer os projetos Mais idiomas, Laboratório de Internacionalização e Programa de Mobilidade Internacional Docente"/>
  </r>
  <r>
    <n v="2645"/>
    <x v="14"/>
    <n v="524"/>
    <s v="Reconfigurar e reestabelecer os projetos Mais idiomas, Laboratório de Internacionalização e Programa de Mobilidade Internacional Docente"/>
    <x v="0"/>
    <s v="Normal"/>
    <x v="1"/>
    <s v="16/01/2024 10:15 h"/>
    <s v="01/01/2023"/>
    <s v="31/12/2023"/>
    <n v="0"/>
    <n v="0"/>
    <n v="0"/>
    <n v="515"/>
    <n v="2"/>
    <x v="1"/>
    <n v="5"/>
    <x v="4"/>
    <s v="AÇÃO 2: Promoção da política linguística na UFJF"/>
    <s v="Reconfigurar e reestabelecer os projetos Mais idiomas, Laboratório de Internacionalização e Programa de Mobilidade Internacional Docente"/>
  </r>
  <r>
    <n v="2646"/>
    <x v="14"/>
    <n v="524"/>
    <s v="Reconfigurar e reestabelecer os projetos Mais idiomas, Laboratório de Internacionalização e Programa de Mobilidade Internacional Docente"/>
    <x v="0"/>
    <s v="Normal"/>
    <x v="2"/>
    <s v="14/10/2022 20:10 h"/>
    <s v="01/01/2024"/>
    <s v="31/12/2024"/>
    <n v="0"/>
    <n v="0"/>
    <n v="0"/>
    <n v="515"/>
    <n v="2"/>
    <x v="1"/>
    <n v="5"/>
    <x v="4"/>
    <s v="AÇÃO 2: Promoção da política linguística na UFJF"/>
    <s v="Reconfigurar e reestabelecer os projetos Mais idiomas, Laboratório de Internacionalização e Programa de Mobilidade Internacional Docente"/>
  </r>
  <r>
    <n v="2647"/>
    <x v="14"/>
    <n v="524"/>
    <s v="Reconfigurar e reestabelecer os projetos Mais idiomas, Laboratório de Internacionalização e Programa de Mobilidade Internacional Docente"/>
    <x v="0"/>
    <s v="Normal"/>
    <x v="3"/>
    <s v="14/10/2022 20:10 h"/>
    <s v="01/01/2025"/>
    <s v="31/12/2025"/>
    <n v="0"/>
    <n v="0"/>
    <n v="0"/>
    <n v="515"/>
    <n v="2"/>
    <x v="1"/>
    <n v="5"/>
    <x v="4"/>
    <s v="AÇÃO 2: Promoção da política linguística na UFJF"/>
    <s v="Reconfigurar e reestabelecer os projetos Mais idiomas, Laboratório de Internacionalização e Programa de Mobilidade Internacional Docente"/>
  </r>
  <r>
    <n v="2648"/>
    <x v="14"/>
    <n v="524"/>
    <s v="Reconfigurar e reestabelecer os projetos Mais idiomas, Laboratório de Internacionalização e Programa de Mobilidade Internacional Docente"/>
    <x v="0"/>
    <s v="Normal"/>
    <x v="4"/>
    <s v="14/10/2022 20:11 h"/>
    <s v="01/01/2026"/>
    <s v="31/12/2026"/>
    <n v="0"/>
    <n v="0"/>
    <n v="0"/>
    <n v="515"/>
    <n v="2"/>
    <x v="1"/>
    <n v="5"/>
    <x v="4"/>
    <s v="AÇÃO 2: Promoção da política linguística na UFJF"/>
    <s v="Reconfigurar e reestabelecer os projetos Mais idiomas, Laboratório de Internacionalização e Programa de Mobilidade Internacional Docente"/>
  </r>
  <r>
    <n v="2649"/>
    <x v="14"/>
    <n v="526"/>
    <s v="Instalar sinalização da UFJF em português, inglês e espanhol em consonância com o planejamento da Pró-reitoria de Infraestrutura (Ação 18, meta 1.1 do subgrupo Infraestrutura)"/>
    <x v="0"/>
    <s v="Normal"/>
    <x v="0"/>
    <s v="16/01/2024 10:13 h"/>
    <s v="01/01/2022"/>
    <s v="31/12/2022"/>
    <n v="0"/>
    <n v="0"/>
    <n v="0"/>
    <n v="515"/>
    <n v="2"/>
    <x v="1"/>
    <n v="6"/>
    <x v="5"/>
    <s v="AÇÃO 2: Promoção da política linguística na UFJF"/>
    <s v="Instalar sinalização da UFJF em português, inglês e espanhol em consonância com o planejamento da Pró-reitoria de Infraestrutura (Ação 18, meta 1.1 do subgrupo Infraestrutura)"/>
  </r>
  <r>
    <n v="2650"/>
    <x v="14"/>
    <n v="526"/>
    <s v="Instalar sinalização da UFJF em português, inglês e espanhol em consonância com o planejamento da Pró-reitoria de Infraestrutura (Ação 18, meta 1.1 do subgrupo Infraestrutura)"/>
    <x v="0"/>
    <s v="Normal"/>
    <x v="1"/>
    <s v="16/01/2024 10:14 h"/>
    <s v="01/01/2023"/>
    <s v="31/12/2023"/>
    <n v="0"/>
    <n v="0"/>
    <n v="0"/>
    <n v="515"/>
    <n v="2"/>
    <x v="1"/>
    <n v="6"/>
    <x v="5"/>
    <s v="AÇÃO 2: Promoção da política linguística na UFJF"/>
    <s v="Instalar sinalização da UFJF em português, inglês e espanhol em consonância com o planejamento da Pró-reitoria de Infraestrutura (Ação 18, meta 1.1 do subgrupo Infraestrutura)"/>
  </r>
  <r>
    <n v="2651"/>
    <x v="14"/>
    <n v="528"/>
    <s v="Incluir oferta de cursos de Inglês e diversificar a oferta de cursos conforme diretrizes da Rede Idiomas sem Fronteiras"/>
    <x v="0"/>
    <s v="Normal"/>
    <x v="0"/>
    <s v="15/01/2024 18:19 h"/>
    <s v="01/03/2022"/>
    <s v="31/12/2022"/>
    <n v="0"/>
    <n v="0"/>
    <n v="0"/>
    <n v="515"/>
    <n v="2"/>
    <x v="1"/>
    <n v="7"/>
    <x v="6"/>
    <s v="AÇÃO 2: Promoção da política linguística na UFJF"/>
    <s v="Incluir oferta de cursos de Inglês e diversificar a oferta de cursos conforme diretrizes da Rede Idiomas sem Fronteiras"/>
  </r>
  <r>
    <n v="2652"/>
    <x v="14"/>
    <n v="528"/>
    <s v="Incluir oferta de cursos de Inglês e diversificar a oferta de cursos conforme diretrizes da Rede Idiomas sem Fronteiras"/>
    <x v="0"/>
    <s v="Normal"/>
    <x v="1"/>
    <s v="16/01/2024 10:13 h"/>
    <s v="01/01/2023"/>
    <s v="31/12/2023"/>
    <n v="0"/>
    <n v="0"/>
    <n v="0"/>
    <n v="515"/>
    <n v="2"/>
    <x v="1"/>
    <n v="7"/>
    <x v="6"/>
    <s v="AÇÃO 2: Promoção da política linguística na UFJF"/>
    <s v="Incluir oferta de cursos de Inglês e diversificar a oferta de cursos conforme diretrizes da Rede Idiomas sem Fronteiras"/>
  </r>
  <r>
    <n v="2653"/>
    <x v="14"/>
    <n v="528"/>
    <s v="Incluir oferta de cursos de Inglês e diversificar a oferta de cursos conforme diretrizes da Rede Idiomas sem Fronteiras"/>
    <x v="0"/>
    <s v="Normal"/>
    <x v="2"/>
    <s v="14/10/2022 20:12 h"/>
    <s v="01/01/2024"/>
    <s v="31/12/2024"/>
    <n v="0"/>
    <n v="0"/>
    <n v="0"/>
    <n v="515"/>
    <n v="2"/>
    <x v="1"/>
    <n v="7"/>
    <x v="6"/>
    <s v="AÇÃO 2: Promoção da política linguística na UFJF"/>
    <s v="Incluir oferta de cursos de Inglês e diversificar a oferta de cursos conforme diretrizes da Rede Idiomas sem Fronteiras"/>
  </r>
  <r>
    <n v="2654"/>
    <x v="14"/>
    <n v="528"/>
    <s v="Incluir oferta de cursos de Inglês e diversificar a oferta de cursos conforme diretrizes da Rede Idiomas sem Fronteiras"/>
    <x v="0"/>
    <s v="Normal"/>
    <x v="3"/>
    <s v="14/10/2022 20:13 h"/>
    <s v="01/01/2025"/>
    <s v="31/12/2025"/>
    <n v="0"/>
    <n v="0"/>
    <n v="0"/>
    <n v="515"/>
    <n v="2"/>
    <x v="1"/>
    <n v="7"/>
    <x v="6"/>
    <s v="AÇÃO 2: Promoção da política linguística na UFJF"/>
    <s v="Incluir oferta de cursos de Inglês e diversificar a oferta de cursos conforme diretrizes da Rede Idiomas sem Fronteiras"/>
  </r>
  <r>
    <n v="2655"/>
    <x v="14"/>
    <n v="528"/>
    <s v="Incluir oferta de cursos de Inglês e diversificar a oferta de cursos conforme diretrizes da Rede Idiomas sem Fronteiras"/>
    <x v="0"/>
    <s v="Normal"/>
    <x v="4"/>
    <s v="14/10/2022 20:14 h"/>
    <s v="01/01/2026"/>
    <s v="31/12/2026"/>
    <n v="0"/>
    <n v="0"/>
    <n v="0"/>
    <n v="515"/>
    <n v="2"/>
    <x v="1"/>
    <n v="7"/>
    <x v="6"/>
    <s v="AÇÃO 2: Promoção da política linguística na UFJF"/>
    <s v="Incluir oferta de cursos de Inglês e diversificar a oferta de cursos conforme diretrizes da Rede Idiomas sem Fronteiras"/>
  </r>
  <r>
    <n v="2656"/>
    <x v="14"/>
    <n v="530"/>
    <s v="Promover o evento Cultura sem Fronteiras"/>
    <x v="0"/>
    <s v="Normal"/>
    <x v="0"/>
    <s v="16/01/2024 10:12 h"/>
    <s v="01/07/2022"/>
    <s v="31/12/2022"/>
    <n v="0"/>
    <n v="0"/>
    <n v="0"/>
    <n v="515"/>
    <n v="2"/>
    <x v="1"/>
    <n v="8"/>
    <x v="7"/>
    <s v="AÇÃO 2: Promoção da política linguística na UFJF"/>
    <s v="Promover o evento Cultura sem Fronteiras"/>
  </r>
  <r>
    <n v="2657"/>
    <x v="14"/>
    <n v="530"/>
    <s v="Promover o evento Cultura sem Fronteiras"/>
    <x v="0"/>
    <s v="Normal"/>
    <x v="1"/>
    <s v="16/01/2024 10:12 h"/>
    <s v="01/01/2023"/>
    <s v="31/12/2023"/>
    <n v="0"/>
    <n v="0"/>
    <n v="0"/>
    <n v="515"/>
    <n v="2"/>
    <x v="1"/>
    <n v="8"/>
    <x v="7"/>
    <s v="AÇÃO 2: Promoção da política linguística na UFJF"/>
    <s v="Promover o evento Cultura sem Fronteiras"/>
  </r>
  <r>
    <n v="2658"/>
    <x v="14"/>
    <n v="530"/>
    <s v="Promover o evento Cultura sem Fronteiras"/>
    <x v="0"/>
    <s v="Normal"/>
    <x v="2"/>
    <s v="14/10/2022 20:15 h"/>
    <s v="01/01/2024"/>
    <s v="31/12/2024"/>
    <n v="0"/>
    <n v="0"/>
    <n v="0"/>
    <n v="515"/>
    <n v="2"/>
    <x v="1"/>
    <n v="8"/>
    <x v="7"/>
    <s v="AÇÃO 2: Promoção da política linguística na UFJF"/>
    <s v="Promover o evento Cultura sem Fronteiras"/>
  </r>
  <r>
    <n v="2659"/>
    <x v="14"/>
    <n v="530"/>
    <s v="Promover o evento Cultura sem Fronteiras"/>
    <x v="0"/>
    <s v="Normal"/>
    <x v="3"/>
    <s v="14/10/2022 20:15 h"/>
    <s v="01/01/2025"/>
    <s v="31/12/2025"/>
    <n v="0"/>
    <n v="0"/>
    <n v="0"/>
    <n v="515"/>
    <n v="2"/>
    <x v="1"/>
    <n v="8"/>
    <x v="7"/>
    <s v="AÇÃO 2: Promoção da política linguística na UFJF"/>
    <s v="Promover o evento Cultura sem Fronteiras"/>
  </r>
  <r>
    <n v="2660"/>
    <x v="14"/>
    <n v="530"/>
    <s v="Promover o evento Cultura sem Fronteiras"/>
    <x v="0"/>
    <s v="Normal"/>
    <x v="4"/>
    <s v="14/10/2022 20:16 h"/>
    <s v="01/01/2026"/>
    <s v="31/12/2026"/>
    <n v="0"/>
    <n v="0"/>
    <n v="0"/>
    <n v="515"/>
    <n v="2"/>
    <x v="1"/>
    <n v="8"/>
    <x v="7"/>
    <s v="AÇÃO 2: Promoção da política linguística na UFJF"/>
    <s v="Promover o evento Cultura sem Fronteiras"/>
  </r>
  <r>
    <n v="2661"/>
    <x v="14"/>
    <n v="533"/>
    <s v="Implementar padrão de conversão de créditos"/>
    <x v="1"/>
    <s v="Normal"/>
    <x v="0"/>
    <s v="16/01/2024 10:10 h"/>
    <s v="01/01/2022"/>
    <s v="31/12/2022"/>
    <n v="50"/>
    <n v="0.5"/>
    <n v="1"/>
    <n v="532"/>
    <n v="3"/>
    <x v="2"/>
    <n v="1"/>
    <x v="0"/>
    <s v="AÇÃO 3: Formalização para o aproveitamento de créditos"/>
    <s v="Implementar padrão de conversão de créditos"/>
  </r>
  <r>
    <n v="2662"/>
    <x v="14"/>
    <n v="533"/>
    <s v="Implementar padrão de conversão de créditos"/>
    <x v="0"/>
    <s v="Normal"/>
    <x v="1"/>
    <s v="14/10/2022 20:17 h"/>
    <s v="01/01/2023"/>
    <s v="31/12/2023"/>
    <n v="0"/>
    <n v="0"/>
    <n v="0"/>
    <n v="532"/>
    <n v="3"/>
    <x v="2"/>
    <n v="1"/>
    <x v="0"/>
    <s v="AÇÃO 3: Formalização para o aproveitamento de créditos"/>
    <s v="Implementar padrão de conversão de créditos"/>
  </r>
  <r>
    <n v="2663"/>
    <x v="14"/>
    <n v="535"/>
    <s v="Implementar suplemento de diploma"/>
    <x v="0"/>
    <s v="Normal"/>
    <x v="0"/>
    <s v="16/01/2024 10:09 h"/>
    <s v="01/01/2022"/>
    <s v="31/12/2022"/>
    <n v="0"/>
    <n v="0"/>
    <n v="0"/>
    <n v="532"/>
    <n v="3"/>
    <x v="2"/>
    <n v="2"/>
    <x v="1"/>
    <s v="AÇÃO 3: Formalização para o aproveitamento de créditos"/>
    <s v="Implementar suplemento de diploma"/>
  </r>
  <r>
    <n v="2664"/>
    <x v="14"/>
    <n v="535"/>
    <s v="Implementar suplemento de diploma"/>
    <x v="0"/>
    <s v="Normal"/>
    <x v="1"/>
    <s v="16/01/2024 10:10 h"/>
    <s v="01/01/2023"/>
    <s v="31/12/2023"/>
    <n v="0"/>
    <n v="0"/>
    <n v="0"/>
    <n v="532"/>
    <n v="3"/>
    <x v="2"/>
    <n v="2"/>
    <x v="1"/>
    <s v="AÇÃO 3: Formalização para o aproveitamento de créditos"/>
    <s v="Implementar suplemento de diploma"/>
  </r>
  <r>
    <n v="2665"/>
    <x v="14"/>
    <n v="538"/>
    <s v="Ofertar curso online sobre os procedimentos de matrícula de alunos internacionais para coordenações de curso e secretarias"/>
    <x v="0"/>
    <s v="Normal"/>
    <x v="0"/>
    <s v="15/01/2024 18:16 h"/>
    <s v="01/01/2022"/>
    <s v="31/12/2022"/>
    <n v="0"/>
    <n v="0"/>
    <n v="0"/>
    <n v="537"/>
    <n v="4"/>
    <x v="3"/>
    <n v="1"/>
    <x v="0"/>
    <s v="AÇÃO 4: Promoção de ações de conscientização sobre internacionalização"/>
    <s v="Ofertar curso online sobre os procedimentos de matrícula de alunos internacionais para coordenações de curso e secretarias"/>
  </r>
  <r>
    <n v="2666"/>
    <x v="14"/>
    <n v="540"/>
    <s v="Ofertar curso online sobre procedimento de formalização de parcerias internacionais"/>
    <x v="0"/>
    <s v="Normal"/>
    <x v="0"/>
    <s v="15/01/2024 18:16 h"/>
    <s v="01/01/2022"/>
    <s v="31/12/2022"/>
    <n v="0"/>
    <n v="0"/>
    <n v="0"/>
    <n v="537"/>
    <n v="4"/>
    <x v="3"/>
    <n v="2"/>
    <x v="1"/>
    <s v="AÇÃO 4: Promoção de ações de conscientização sobre internacionalização"/>
    <s v="Ofertar curso online sobre procedimento de formalização de parcerias internacionais"/>
  </r>
  <r>
    <n v="2667"/>
    <x v="14"/>
    <n v="540"/>
    <s v="Ofertar curso online sobre procedimento de formalização de parcerias internacionais"/>
    <x v="0"/>
    <s v="Normal"/>
    <x v="1"/>
    <s v="16/01/2024 10:08 h"/>
    <s v="01/01/2023"/>
    <s v="31/12/2023"/>
    <n v="0"/>
    <n v="0"/>
    <n v="0"/>
    <n v="537"/>
    <n v="4"/>
    <x v="3"/>
    <n v="2"/>
    <x v="1"/>
    <s v="AÇÃO 4: Promoção de ações de conscientização sobre internacionalização"/>
    <s v="Ofertar curso online sobre procedimento de formalização de parcerias internacionais"/>
  </r>
  <r>
    <n v="2668"/>
    <x v="14"/>
    <n v="542"/>
    <s v="Organizar oferta de workshop online sobre submissão de projetos com financiamento internacional"/>
    <x v="0"/>
    <s v="Normal"/>
    <x v="0"/>
    <s v="15/01/2024 18:15 h"/>
    <s v="01/01/2022"/>
    <s v="31/12/2022"/>
    <n v="0"/>
    <n v="0"/>
    <n v="0"/>
    <n v="537"/>
    <n v="4"/>
    <x v="3"/>
    <n v="3"/>
    <x v="2"/>
    <s v="AÇÃO 4: Promoção de ações de conscientização sobre internacionalização"/>
    <s v="Organizar oferta de workshop online sobre submissão de projetos com financiamento internacional"/>
  </r>
  <r>
    <n v="2669"/>
    <x v="14"/>
    <n v="542"/>
    <s v="Organizar oferta de workshop online sobre submissão de projetos com financiamento internacional"/>
    <x v="0"/>
    <s v="Normal"/>
    <x v="1"/>
    <s v="16/01/2024 10:07 h"/>
    <s v="01/01/2023"/>
    <s v="31/12/2023"/>
    <n v="0"/>
    <n v="0"/>
    <n v="0"/>
    <n v="537"/>
    <n v="4"/>
    <x v="3"/>
    <n v="3"/>
    <x v="2"/>
    <s v="AÇÃO 4: Promoção de ações de conscientização sobre internacionalização"/>
    <s v="Organizar oferta de workshop online sobre submissão de projetos com financiamento internacional"/>
  </r>
  <r>
    <n v="2670"/>
    <x v="14"/>
    <n v="544"/>
    <s v="Criar projeto de mentoria ofertada por professores com experiência em execução de projetos de pesquisa via órgão de fomento"/>
    <x v="0"/>
    <s v="Normal"/>
    <x v="0"/>
    <s v="15/01/2024 18:14 h"/>
    <s v="01/01/2022"/>
    <s v="31/12/2022"/>
    <n v="0"/>
    <n v="0"/>
    <n v="0"/>
    <n v="537"/>
    <n v="4"/>
    <x v="3"/>
    <n v="4"/>
    <x v="3"/>
    <s v="AÇÃO 4: Promoção de ações de conscientização sobre internacionalização"/>
    <s v="Criar projeto de mentoria ofertada por professores com experiência em execução de projetos de pesquisa via órgão de fomento"/>
  </r>
  <r>
    <n v="2671"/>
    <x v="14"/>
    <n v="544"/>
    <s v="Criar projeto de mentoria ofertada por professores com experiência em execução de projetos de pesquisa via órgão de fomento"/>
    <x v="0"/>
    <s v="Normal"/>
    <x v="1"/>
    <s v="16/01/2024 10:07 h"/>
    <s v="01/01/2023"/>
    <s v="31/12/2023"/>
    <n v="0"/>
    <n v="0"/>
    <n v="0"/>
    <n v="537"/>
    <n v="4"/>
    <x v="3"/>
    <n v="4"/>
    <x v="3"/>
    <s v="AÇÃO 4: Promoção de ações de conscientização sobre internacionalização"/>
    <s v="Criar projeto de mentoria ofertada por professores com experiência em execução de projetos de pesquisa via órgão de fomento"/>
  </r>
  <r>
    <n v="2672"/>
    <x v="14"/>
    <n v="544"/>
    <s v="Criar projeto de mentoria ofertada por professores com experiência em execução de projetos de pesquisa via órgão de fomento"/>
    <x v="0"/>
    <s v="Normal"/>
    <x v="2"/>
    <s v="14/10/2022 20:22 h"/>
    <s v="01/01/2024"/>
    <s v="31/12/2024"/>
    <n v="0"/>
    <n v="0"/>
    <n v="0"/>
    <n v="537"/>
    <n v="4"/>
    <x v="3"/>
    <n v="4"/>
    <x v="3"/>
    <s v="AÇÃO 4: Promoção de ações de conscientização sobre internacionalização"/>
    <s v="Criar projeto de mentoria ofertada por professores com experiência em execução de projetos de pesquisa via órgão de fomento"/>
  </r>
  <r>
    <n v="2673"/>
    <x v="14"/>
    <n v="546"/>
    <s v="Promover eventos de esclarecimento sobre programas institucionais de mobilidade internacional"/>
    <x v="2"/>
    <s v="Normal"/>
    <x v="0"/>
    <s v="25/02/2024 16:12 h"/>
    <s v="01/03/2022"/>
    <s v="31/12/2022"/>
    <n v="100"/>
    <n v="1"/>
    <n v="1"/>
    <n v="537"/>
    <n v="4"/>
    <x v="3"/>
    <n v="5"/>
    <x v="4"/>
    <s v="AÇÃO 4: Promoção de ações de conscientização sobre internacionalização"/>
    <s v="Promover eventos de esclarecimento sobre programas institucionais de mobilidade internacional"/>
  </r>
  <r>
    <n v="2674"/>
    <x v="14"/>
    <n v="546"/>
    <s v="Promover eventos de esclarecimento sobre programas institucionais de mobilidade internacional"/>
    <x v="2"/>
    <s v="Normal"/>
    <x v="1"/>
    <s v="25/02/2024 16:12 h"/>
    <s v="01/01/2023"/>
    <s v="31/12/2023"/>
    <n v="100"/>
    <n v="1"/>
    <n v="1"/>
    <n v="537"/>
    <n v="4"/>
    <x v="3"/>
    <n v="5"/>
    <x v="4"/>
    <s v="AÇÃO 4: Promoção de ações de conscientização sobre internacionalização"/>
    <s v="Promover eventos de esclarecimento sobre programas institucionais de mobilidade internacional"/>
  </r>
  <r>
    <n v="2675"/>
    <x v="14"/>
    <n v="546"/>
    <s v="Promover eventos de esclarecimento sobre programas institucionais de mobilidade internacional"/>
    <x v="0"/>
    <s v="Normal"/>
    <x v="2"/>
    <s v="14/10/2022 20:23 h"/>
    <s v="01/01/2024"/>
    <s v="31/12/2024"/>
    <n v="0"/>
    <n v="0"/>
    <n v="0"/>
    <n v="537"/>
    <n v="4"/>
    <x v="3"/>
    <n v="5"/>
    <x v="4"/>
    <s v="AÇÃO 4: Promoção de ações de conscientização sobre internacionalização"/>
    <s v="Promover eventos de esclarecimento sobre programas institucionais de mobilidade internacional"/>
  </r>
  <r>
    <n v="2676"/>
    <x v="14"/>
    <n v="546"/>
    <s v="Promover eventos de esclarecimento sobre programas institucionais de mobilidade internacional"/>
    <x v="0"/>
    <s v="Normal"/>
    <x v="3"/>
    <s v="14/10/2022 20:24 h"/>
    <s v="01/01/2025"/>
    <s v="31/12/2025"/>
    <n v="0"/>
    <n v="0"/>
    <n v="0"/>
    <n v="537"/>
    <n v="4"/>
    <x v="3"/>
    <n v="5"/>
    <x v="4"/>
    <s v="AÇÃO 4: Promoção de ações de conscientização sobre internacionalização"/>
    <s v="Promover eventos de esclarecimento sobre programas institucionais de mobilidade internacional"/>
  </r>
  <r>
    <n v="2677"/>
    <x v="14"/>
    <n v="546"/>
    <s v="Promover eventos de esclarecimento sobre programas institucionais de mobilidade internacional"/>
    <x v="0"/>
    <s v="Normal"/>
    <x v="4"/>
    <s v="14/10/2022 20:24 h"/>
    <s v="01/01/2026"/>
    <s v="31/12/2026"/>
    <n v="0"/>
    <n v="0"/>
    <n v="0"/>
    <n v="537"/>
    <n v="4"/>
    <x v="3"/>
    <n v="5"/>
    <x v="4"/>
    <s v="AÇÃO 4: Promoção de ações de conscientização sobre internacionalização"/>
    <s v="Promover eventos de esclarecimento sobre programas institucionais de mobilidade internacional"/>
  </r>
  <r>
    <n v="2678"/>
    <x v="14"/>
    <n v="548"/>
    <s v="Atualizar o site da DRI com referências sobre legislação migratória"/>
    <x v="0"/>
    <s v="Normal"/>
    <x v="0"/>
    <s v="15/01/2024 18:13 h"/>
    <s v="01/01/2022"/>
    <s v="31/12/2022"/>
    <n v="0"/>
    <n v="0"/>
    <n v="0"/>
    <n v="537"/>
    <n v="4"/>
    <x v="3"/>
    <n v="6"/>
    <x v="5"/>
    <s v="AÇÃO 4: Promoção de ações de conscientização sobre internacionalização"/>
    <s v="Atualizar o site da DRI com referências sobre legislação migratória"/>
  </r>
  <r>
    <n v="2679"/>
    <x v="14"/>
    <n v="548"/>
    <s v="Atualizar o site da DRI com referências sobre legislação migratória"/>
    <x v="2"/>
    <s v="Normal"/>
    <x v="1"/>
    <s v="25/02/2024 16:12 h"/>
    <s v="01/01/2023"/>
    <s v="31/12/2023"/>
    <n v="100"/>
    <n v="1"/>
    <n v="1"/>
    <n v="537"/>
    <n v="4"/>
    <x v="3"/>
    <n v="6"/>
    <x v="5"/>
    <s v="AÇÃO 4: Promoção de ações de conscientização sobre internacionalização"/>
    <s v="Atualizar o site da DRI com referências sobre legislação migratória"/>
  </r>
  <r>
    <n v="2680"/>
    <x v="14"/>
    <n v="548"/>
    <s v="Atualizar o site da DRI com referências sobre legislação migratória"/>
    <x v="0"/>
    <s v="Normal"/>
    <x v="2"/>
    <s v="14/10/2022 20:26 h"/>
    <s v="01/01/2024"/>
    <s v="31/12/2024"/>
    <n v="0"/>
    <n v="0"/>
    <n v="0"/>
    <n v="537"/>
    <n v="4"/>
    <x v="3"/>
    <n v="6"/>
    <x v="5"/>
    <s v="AÇÃO 4: Promoção de ações de conscientização sobre internacionalização"/>
    <s v="Atualizar o site da DRI com referências sobre legislação migratória"/>
  </r>
  <r>
    <n v="2681"/>
    <x v="14"/>
    <n v="548"/>
    <s v="Atualizar o site da DRI com referências sobre legislação migratória"/>
    <x v="0"/>
    <s v="Normal"/>
    <x v="3"/>
    <s v="14/10/2022 20:26 h"/>
    <s v="01/01/2025"/>
    <s v="31/12/2025"/>
    <n v="0"/>
    <n v="0"/>
    <n v="0"/>
    <n v="537"/>
    <n v="4"/>
    <x v="3"/>
    <n v="6"/>
    <x v="5"/>
    <s v="AÇÃO 4: Promoção de ações de conscientização sobre internacionalização"/>
    <s v="Atualizar o site da DRI com referências sobre legislação migratória"/>
  </r>
  <r>
    <n v="2682"/>
    <x v="14"/>
    <n v="548"/>
    <s v="Atualizar o site da DRI com referências sobre legislação migratória"/>
    <x v="0"/>
    <s v="Normal"/>
    <x v="4"/>
    <s v="14/10/2022 20:27 h"/>
    <s v="01/01/2026"/>
    <s v="31/12/2026"/>
    <n v="0"/>
    <n v="0"/>
    <n v="0"/>
    <n v="537"/>
    <n v="4"/>
    <x v="3"/>
    <n v="6"/>
    <x v="5"/>
    <s v="AÇÃO 4: Promoção de ações de conscientização sobre internacionalização"/>
    <s v="Atualizar o site da DRI com referências sobre legislação migratória"/>
  </r>
  <r>
    <n v="2683"/>
    <x v="14"/>
    <n v="550"/>
    <s v="Aprimorar o procedimento de registro acadêmico de alunos e pesquisadores internacionais"/>
    <x v="1"/>
    <s v="Normal"/>
    <x v="0"/>
    <s v="15/01/2024 18:12 h"/>
    <s v="01/01/2022"/>
    <s v="31/12/2022"/>
    <n v="50"/>
    <n v="0.5"/>
    <n v="1"/>
    <n v="537"/>
    <n v="4"/>
    <x v="3"/>
    <n v="7"/>
    <x v="6"/>
    <s v="AÇÃO 4: Promoção de ações de conscientização sobre internacionalização"/>
    <s v="Aprimorar o procedimento de registro acadêmico de alunos e pesquisadores internacionais"/>
  </r>
  <r>
    <n v="2684"/>
    <x v="14"/>
    <n v="550"/>
    <s v="Aprimorar o procedimento de registro acadêmico de alunos e pesquisadores internacionais"/>
    <x v="2"/>
    <s v="Normal"/>
    <x v="1"/>
    <s v="25/02/2024 16:12 h"/>
    <s v="01/01/2023"/>
    <s v="31/12/2023"/>
    <n v="100"/>
    <n v="1"/>
    <n v="1"/>
    <n v="537"/>
    <n v="4"/>
    <x v="3"/>
    <n v="7"/>
    <x v="6"/>
    <s v="AÇÃO 4: Promoção de ações de conscientização sobre internacionalização"/>
    <s v="Aprimorar o procedimento de registro acadêmico de alunos e pesquisadores internacionais"/>
  </r>
  <r>
    <n v="2685"/>
    <x v="14"/>
    <n v="550"/>
    <s v="Aprimorar o procedimento de registro acadêmico de alunos e pesquisadores internacionais"/>
    <x v="0"/>
    <s v="Normal"/>
    <x v="2"/>
    <s v="14/10/2022 20:28 h"/>
    <s v="01/01/2024"/>
    <s v="31/12/2024"/>
    <n v="0"/>
    <n v="0"/>
    <n v="0"/>
    <n v="537"/>
    <n v="4"/>
    <x v="3"/>
    <n v="7"/>
    <x v="6"/>
    <s v="AÇÃO 4: Promoção de ações de conscientização sobre internacionalização"/>
    <s v="Aprimorar o procedimento de registro acadêmico de alunos e pesquisadores internacionais"/>
  </r>
  <r>
    <n v="2686"/>
    <x v="14"/>
    <n v="552"/>
    <s v="Criar estrutura para prospecção ativa de editais internacionais para fomento"/>
    <x v="0"/>
    <s v="Normal"/>
    <x v="0"/>
    <s v="15/01/2024 18:10 h"/>
    <s v="01/01/2022"/>
    <s v="31/12/2022"/>
    <n v="0"/>
    <n v="0"/>
    <n v="0"/>
    <n v="537"/>
    <n v="4"/>
    <x v="3"/>
    <n v="8"/>
    <x v="7"/>
    <s v="AÇÃO 4: Promoção de ações de conscientização sobre internacionalização"/>
    <s v="Criar estrutura para prospecção ativa de editais internacionais para fomento"/>
  </r>
  <r>
    <n v="2687"/>
    <x v="14"/>
    <n v="552"/>
    <s v="Criar estrutura para prospecção ativa de editais internacionais para fomento"/>
    <x v="0"/>
    <s v="Normal"/>
    <x v="1"/>
    <s v="16/01/2024 10:05 h"/>
    <s v="01/01/2023"/>
    <s v="31/12/2023"/>
    <n v="0"/>
    <n v="0"/>
    <n v="0"/>
    <n v="537"/>
    <n v="4"/>
    <x v="3"/>
    <n v="8"/>
    <x v="7"/>
    <s v="AÇÃO 4: Promoção de ações de conscientização sobre internacionalização"/>
    <s v="Criar estrutura para prospecção ativa de editais internacionais para fomento"/>
  </r>
  <r>
    <n v="2688"/>
    <x v="14"/>
    <n v="552"/>
    <s v="Criar estrutura para prospecção ativa de editais internacionais para fomento"/>
    <x v="0"/>
    <s v="Normal"/>
    <x v="2"/>
    <s v="14/10/2022 20:29 h"/>
    <s v="01/01/2024"/>
    <s v="31/12/2024"/>
    <n v="0"/>
    <n v="0"/>
    <n v="0"/>
    <n v="537"/>
    <n v="4"/>
    <x v="3"/>
    <n v="8"/>
    <x v="7"/>
    <s v="AÇÃO 4: Promoção de ações de conscientização sobre internacionalização"/>
    <s v="Criar estrutura para prospecção ativa de editais internacionais para fomento"/>
  </r>
  <r>
    <n v="2689"/>
    <x v="14"/>
    <n v="554"/>
    <s v="Consolidar ações de apoio a refugiados"/>
    <x v="1"/>
    <s v="Normal"/>
    <x v="0"/>
    <s v="15/01/2024 18:10 h"/>
    <s v="01/01/2022"/>
    <s v="31/12/2022"/>
    <n v="80"/>
    <n v="0.8"/>
    <n v="1"/>
    <n v="537"/>
    <n v="4"/>
    <x v="3"/>
    <n v="9"/>
    <x v="8"/>
    <s v="AÇÃO 4: Promoção de ações de conscientização sobre internacionalização"/>
    <s v="Consolidar ações de apoio a refugiados"/>
  </r>
  <r>
    <n v="2690"/>
    <x v="14"/>
    <n v="554"/>
    <s v="Consolidar ações de apoio a refugiados"/>
    <x v="2"/>
    <s v="Normal"/>
    <x v="1"/>
    <s v="25/02/2024 16:12 h"/>
    <s v="01/01/2023"/>
    <s v="31/12/2023"/>
    <n v="100"/>
    <n v="1"/>
    <n v="1"/>
    <n v="537"/>
    <n v="4"/>
    <x v="3"/>
    <n v="9"/>
    <x v="8"/>
    <s v="AÇÃO 4: Promoção de ações de conscientização sobre internacionalização"/>
    <s v="Consolidar ações de apoio a refugiados"/>
  </r>
  <r>
    <n v="2691"/>
    <x v="14"/>
    <n v="554"/>
    <s v="Consolidar ações de apoio a refugiados"/>
    <x v="0"/>
    <s v="Normal"/>
    <x v="2"/>
    <s v="14/10/2022 20:30 h"/>
    <s v="01/01/2024"/>
    <s v="31/12/2024"/>
    <n v="0"/>
    <n v="0"/>
    <n v="0"/>
    <n v="537"/>
    <n v="4"/>
    <x v="3"/>
    <n v="9"/>
    <x v="8"/>
    <s v="AÇÃO 4: Promoção de ações de conscientização sobre internacionalização"/>
    <s v="Consolidar ações de apoio a refugiados"/>
  </r>
  <r>
    <n v="2692"/>
    <x v="14"/>
    <n v="554"/>
    <s v="Consolidar ações de apoio a refugiados"/>
    <x v="0"/>
    <s v="Normal"/>
    <x v="3"/>
    <s v="14/10/2022 20:30 h"/>
    <s v="01/01/2025"/>
    <s v="31/12/2025"/>
    <n v="0"/>
    <n v="0"/>
    <n v="0"/>
    <n v="537"/>
    <n v="4"/>
    <x v="3"/>
    <n v="9"/>
    <x v="8"/>
    <s v="AÇÃO 4: Promoção de ações de conscientização sobre internacionalização"/>
    <s v="Consolidar ações de apoio a refugiados"/>
  </r>
  <r>
    <n v="2693"/>
    <x v="14"/>
    <n v="554"/>
    <s v="Consolidar ações de apoio a refugiados"/>
    <x v="0"/>
    <s v="Normal"/>
    <x v="4"/>
    <s v="14/10/2022 20:30 h"/>
    <s v="01/01/2026"/>
    <s v="31/12/2026"/>
    <n v="0"/>
    <n v="0"/>
    <n v="0"/>
    <n v="537"/>
    <n v="4"/>
    <x v="3"/>
    <n v="9"/>
    <x v="8"/>
    <s v="AÇÃO 4: Promoção de ações de conscientização sobre internacionalização"/>
    <s v="Consolidar ações de apoio a refugiados"/>
  </r>
  <r>
    <n v="2694"/>
    <x v="14"/>
    <n v="557"/>
    <s v="Organizar editais de intercâmbio outgoing semestrais"/>
    <x v="1"/>
    <s v="Normal"/>
    <x v="0"/>
    <s v="15/01/2024 18:08 h"/>
    <s v="01/10/2022"/>
    <s v="31/12/2022"/>
    <n v="30"/>
    <n v="0.3"/>
    <n v="1"/>
    <n v="556"/>
    <n v="5"/>
    <x v="4"/>
    <n v="1"/>
    <x v="0"/>
    <s v="AÇÃO 5:  Aprimoramento dos programas de internacionalização"/>
    <s v="Organizar editais de intercâmbio outgoing semestrais"/>
  </r>
  <r>
    <n v="2695"/>
    <x v="14"/>
    <n v="557"/>
    <s v="Organizar editais de intercâmbio outgoing semestrais"/>
    <x v="2"/>
    <s v="Normal"/>
    <x v="1"/>
    <s v="25/02/2024 16:12 h"/>
    <s v="01/01/2023"/>
    <s v="31/12/2023"/>
    <n v="100"/>
    <n v="1"/>
    <n v="1"/>
    <n v="556"/>
    <n v="5"/>
    <x v="4"/>
    <n v="1"/>
    <x v="0"/>
    <s v="AÇÃO 5:  Aprimoramento dos programas de internacionalização"/>
    <s v="Organizar editais de intercâmbio outgoing semestrais"/>
  </r>
  <r>
    <n v="2696"/>
    <x v="14"/>
    <n v="557"/>
    <s v="Organizar editais de intercâmbio outgoing semestrais"/>
    <x v="0"/>
    <s v="Normal"/>
    <x v="2"/>
    <s v="14/10/2022 20:32 h"/>
    <s v="01/01/2024"/>
    <s v="31/12/2024"/>
    <n v="0"/>
    <n v="0"/>
    <n v="0"/>
    <n v="556"/>
    <n v="5"/>
    <x v="4"/>
    <n v="1"/>
    <x v="0"/>
    <s v="AÇÃO 5:  Aprimoramento dos programas de internacionalização"/>
    <s v="Organizar editais de intercâmbio outgoing semestrais"/>
  </r>
  <r>
    <n v="2697"/>
    <x v="14"/>
    <n v="557"/>
    <s v="Organizar editais de intercâmbio outgoing semestrais"/>
    <x v="0"/>
    <s v="Normal"/>
    <x v="3"/>
    <s v="14/10/2022 20:32 h"/>
    <s v="01/01/2025"/>
    <s v="31/12/2025"/>
    <n v="0"/>
    <n v="0"/>
    <n v="0"/>
    <n v="556"/>
    <n v="5"/>
    <x v="4"/>
    <n v="1"/>
    <x v="0"/>
    <s v="AÇÃO 5:  Aprimoramento dos programas de internacionalização"/>
    <s v="Organizar editais de intercâmbio outgoing semestrais"/>
  </r>
  <r>
    <n v="2698"/>
    <x v="14"/>
    <n v="557"/>
    <s v="Organizar editais de intercâmbio outgoing semestrais"/>
    <x v="0"/>
    <s v="Normal"/>
    <x v="4"/>
    <s v="14/10/2022 20:32 h"/>
    <s v="01/01/2026"/>
    <s v="31/12/2026"/>
    <n v="0"/>
    <n v="0"/>
    <n v="0"/>
    <n v="556"/>
    <n v="5"/>
    <x v="4"/>
    <n v="1"/>
    <x v="0"/>
    <s v="AÇÃO 5:  Aprimoramento dos programas de internacionalização"/>
    <s v="Organizar editais de intercâmbio outgoing semestrais"/>
  </r>
  <r>
    <n v="2699"/>
    <x v="14"/>
    <n v="559"/>
    <s v="Ofertar programas de mobilidade internacional online"/>
    <x v="1"/>
    <s v="Normal"/>
    <x v="0"/>
    <s v="15/01/2024 18:06 h"/>
    <s v="01/01/2022"/>
    <s v="31/12/2022"/>
    <n v="50"/>
    <n v="0.5"/>
    <n v="1"/>
    <n v="556"/>
    <n v="5"/>
    <x v="4"/>
    <n v="2"/>
    <x v="1"/>
    <s v="AÇÃO 5:  Aprimoramento dos programas de internacionalização"/>
    <s v="Ofertar programas de mobilidade internacional online"/>
  </r>
  <r>
    <n v="2700"/>
    <x v="14"/>
    <n v="559"/>
    <s v="Ofertar programas de mobilidade internacional online"/>
    <x v="2"/>
    <s v="Normal"/>
    <x v="1"/>
    <s v="25/02/2024 16:12 h"/>
    <s v="01/01/2023"/>
    <s v="31/12/2023"/>
    <n v="100"/>
    <n v="1"/>
    <n v="1"/>
    <n v="556"/>
    <n v="5"/>
    <x v="4"/>
    <n v="2"/>
    <x v="1"/>
    <s v="AÇÃO 5:  Aprimoramento dos programas de internacionalização"/>
    <s v="Ofertar programas de mobilidade internacional online"/>
  </r>
  <r>
    <n v="2701"/>
    <x v="14"/>
    <n v="559"/>
    <s v="Ofertar programas de mobilidade internacional online"/>
    <x v="0"/>
    <s v="Normal"/>
    <x v="2"/>
    <s v="14/10/2022 20:36 h"/>
    <s v="01/01/2024"/>
    <s v="31/12/2024"/>
    <n v="0"/>
    <n v="0"/>
    <n v="0"/>
    <n v="556"/>
    <n v="5"/>
    <x v="4"/>
    <n v="2"/>
    <x v="1"/>
    <s v="AÇÃO 5:  Aprimoramento dos programas de internacionalização"/>
    <s v="Ofertar programas de mobilidade internacional online"/>
  </r>
  <r>
    <n v="2702"/>
    <x v="14"/>
    <n v="559"/>
    <s v="Ofertar programas de mobilidade internacional online"/>
    <x v="0"/>
    <s v="Normal"/>
    <x v="3"/>
    <s v="14/10/2022 20:37 h"/>
    <s v="01/01/2025"/>
    <s v="31/12/2025"/>
    <n v="0"/>
    <n v="0"/>
    <n v="0"/>
    <n v="556"/>
    <n v="5"/>
    <x v="4"/>
    <n v="2"/>
    <x v="1"/>
    <s v="AÇÃO 5:  Aprimoramento dos programas de internacionalização"/>
    <s v="Ofertar programas de mobilidade internacional online"/>
  </r>
  <r>
    <n v="2703"/>
    <x v="14"/>
    <n v="559"/>
    <s v="Ofertar programas de mobilidade internacional online"/>
    <x v="0"/>
    <s v="Normal"/>
    <x v="4"/>
    <s v="14/10/2022 20:39 h"/>
    <s v="01/01/2026"/>
    <s v="31/12/2026"/>
    <n v="0"/>
    <n v="0"/>
    <n v="0"/>
    <n v="556"/>
    <n v="5"/>
    <x v="4"/>
    <n v="2"/>
    <x v="1"/>
    <s v="AÇÃO 5:  Aprimoramento dos programas de internacionalização"/>
    <s v="Ofertar programas de mobilidade internacional online"/>
  </r>
  <r>
    <n v="2704"/>
    <x v="14"/>
    <n v="561"/>
    <s v="Ampliar a oferta de bolsas de financiamento de pesquisa e capacitação internacionais"/>
    <x v="0"/>
    <s v="Normal"/>
    <x v="1"/>
    <s v="16/01/2024 10:03 h"/>
    <s v="01/03/2023"/>
    <s v="31/12/2023"/>
    <n v="0"/>
    <n v="0"/>
    <n v="0"/>
    <n v="556"/>
    <n v="5"/>
    <x v="4"/>
    <n v="3"/>
    <x v="2"/>
    <s v="AÇÃO 5:  Aprimoramento dos programas de internacionalização"/>
    <s v="Ampliar a oferta de bolsas de financiamento de pesquisa e capacitação internacionais"/>
  </r>
  <r>
    <n v="2705"/>
    <x v="14"/>
    <n v="561"/>
    <s v="Ampliar a oferta de bolsas de financiamento de pesquisa e capacitação internacionais"/>
    <x v="0"/>
    <s v="Normal"/>
    <x v="2"/>
    <s v="14/10/2022 20:40 h"/>
    <s v="01/01/2024"/>
    <s v="31/12/2024"/>
    <n v="0"/>
    <n v="0"/>
    <n v="0"/>
    <n v="556"/>
    <n v="5"/>
    <x v="4"/>
    <n v="3"/>
    <x v="2"/>
    <s v="AÇÃO 5:  Aprimoramento dos programas de internacionalização"/>
    <s v="Ampliar a oferta de bolsas de financiamento de pesquisa e capacitação internacionais"/>
  </r>
  <r>
    <n v="2706"/>
    <x v="14"/>
    <n v="561"/>
    <s v="Ampliar a oferta de bolsas de financiamento de pesquisa e capacitação internacionais"/>
    <x v="0"/>
    <s v="Normal"/>
    <x v="3"/>
    <s v="14/10/2022 20:41 h"/>
    <s v="01/01/2025"/>
    <s v="31/12/2025"/>
    <n v="0"/>
    <n v="0"/>
    <n v="0"/>
    <n v="556"/>
    <n v="5"/>
    <x v="4"/>
    <n v="3"/>
    <x v="2"/>
    <s v="AÇÃO 5:  Aprimoramento dos programas de internacionalização"/>
    <s v="Ampliar a oferta de bolsas de financiamento de pesquisa e capacitação internacionais"/>
  </r>
  <r>
    <n v="2707"/>
    <x v="14"/>
    <n v="561"/>
    <s v="Ampliar a oferta de bolsas de financiamento de pesquisa e capacitação internacionais"/>
    <x v="0"/>
    <s v="Normal"/>
    <x v="4"/>
    <s v="14/10/2022 20:41 h"/>
    <s v="01/01/2026"/>
    <s v="31/12/2026"/>
    <n v="0"/>
    <n v="0"/>
    <n v="0"/>
    <n v="556"/>
    <n v="5"/>
    <x v="4"/>
    <n v="3"/>
    <x v="2"/>
    <s v="AÇÃO 5:  Aprimoramento dos programas de internacionalização"/>
    <s v="Ampliar a oferta de bolsas de financiamento de pesquisa e capacitação internacionais"/>
  </r>
  <r>
    <n v="2708"/>
    <x v="14"/>
    <n v="564"/>
    <s v="Implementar sistema de contagem de atendimento"/>
    <x v="0"/>
    <s v="Normal"/>
    <x v="0"/>
    <s v="15/01/2024 18:04 h"/>
    <s v="01/01/2022"/>
    <s v="30/06/2022"/>
    <n v="0"/>
    <n v="0"/>
    <n v="0"/>
    <n v="563"/>
    <n v="6"/>
    <x v="5"/>
    <n v="1"/>
    <x v="0"/>
    <s v="AÇÃO 6: Implementação de pesquisa de satisfação e registro do número de atendimentos realizados pela DRI"/>
    <s v="Implementar sistema de contagem de atendimento"/>
  </r>
  <r>
    <n v="2709"/>
    <x v="14"/>
    <n v="566"/>
    <s v="Elaborar formulário de satisfação sobre serviços ofertados"/>
    <x v="0"/>
    <s v="Normal"/>
    <x v="0"/>
    <s v="15/01/2024 18:01 h"/>
    <s v="01/01/2022"/>
    <s v="31/12/2022"/>
    <n v="0"/>
    <n v="0"/>
    <n v="0"/>
    <n v="563"/>
    <n v="6"/>
    <x v="5"/>
    <n v="2"/>
    <x v="1"/>
    <s v="AÇÃO 6: Implementação de pesquisa de satisfação e registro do número de atendimentos realizados pela DRI"/>
    <s v="Elaborar formulário de satisfação sobre serviços ofertados"/>
  </r>
  <r>
    <n v="2710"/>
    <x v="15"/>
    <n v="771"/>
    <s v="Criar um fluxo pra a tramitação de projetos de forma contínua via SIGA"/>
    <x v="1"/>
    <s v="Normal"/>
    <x v="0"/>
    <s v="25/01/2024 17:28 h"/>
    <s v="01/01/2022"/>
    <s v="31/12/2022"/>
    <n v="10"/>
    <n v="0.1"/>
    <n v="1"/>
    <n v="770"/>
    <n v="1"/>
    <x v="0"/>
    <n v="1"/>
    <x v="0"/>
    <s v="Ação 1 - Comitês de ética"/>
    <s v="Criar um fluxo pra a tramitação de projetos de forma contínua via SIGA"/>
  </r>
  <r>
    <n v="2711"/>
    <x v="15"/>
    <n v="771"/>
    <s v="Criar um fluxo pra a tramitação de projetos de forma contínua via SIGA"/>
    <x v="1"/>
    <s v="Normal"/>
    <x v="1"/>
    <s v="10/01/2024 17:06 h"/>
    <s v="01/01/2023"/>
    <s v="31/12/2023"/>
    <n v="10"/>
    <n v="0.1"/>
    <n v="1"/>
    <n v="770"/>
    <n v="1"/>
    <x v="0"/>
    <n v="1"/>
    <x v="0"/>
    <s v="Ação 1 - Comitês de ética"/>
    <s v="Criar um fluxo pra a tramitação de projetos de forma contínua via SIGA"/>
  </r>
  <r>
    <n v="2712"/>
    <x v="15"/>
    <n v="773"/>
    <s v="Criar capacitações em ética em pesquisa com seres humanos, ética em pesquisa com animais e biossegurança de laboratórios"/>
    <x v="1"/>
    <s v="Normal"/>
    <x v="1"/>
    <s v="10/01/2024 18:39 h"/>
    <s v="01/01/2023"/>
    <s v="31/12/2023"/>
    <n v="60"/>
    <n v="0.6"/>
    <n v="1"/>
    <n v="770"/>
    <n v="1"/>
    <x v="0"/>
    <n v="2"/>
    <x v="1"/>
    <s v="Ação 1 - Comitês de ética"/>
    <s v="Criar capacitações em ética em pesquisa com seres humanos, ética em pesquisa com animais e biossegurança de laboratórios"/>
  </r>
  <r>
    <n v="2713"/>
    <x v="15"/>
    <n v="773"/>
    <s v="Criar capacitações em ética em pesquisa com seres humanos, ética em pesquisa com animais e biossegurança de laboratórios"/>
    <x v="0"/>
    <s v="Normal"/>
    <x v="2"/>
    <s v="14/10/2022 22:02 h"/>
    <s v="01/01/2024"/>
    <s v="31/12/2024"/>
    <n v="0"/>
    <n v="0"/>
    <n v="0"/>
    <n v="770"/>
    <n v="1"/>
    <x v="0"/>
    <n v="2"/>
    <x v="1"/>
    <s v="Ação 1 - Comitês de ética"/>
    <s v="Criar capacitações em ética em pesquisa com seres humanos, ética em pesquisa com animais e biossegurança de laboratórios"/>
  </r>
  <r>
    <n v="2714"/>
    <x v="15"/>
    <n v="773"/>
    <s v="Criar capacitações em ética em pesquisa com seres humanos, ética em pesquisa com animais e biossegurança de laboratórios"/>
    <x v="0"/>
    <s v="Normal"/>
    <x v="3"/>
    <s v="14/10/2022 22:02 h"/>
    <s v="01/01/2025"/>
    <s v="31/12/2025"/>
    <n v="0"/>
    <n v="0"/>
    <n v="0"/>
    <n v="770"/>
    <n v="1"/>
    <x v="0"/>
    <n v="2"/>
    <x v="1"/>
    <s v="Ação 1 - Comitês de ética"/>
    <s v="Criar capacitações em ética em pesquisa com seres humanos, ética em pesquisa com animais e biossegurança de laboratórios"/>
  </r>
  <r>
    <n v="2715"/>
    <x v="15"/>
    <n v="773"/>
    <s v="Criar capacitações em ética em pesquisa com seres humanos, ética em pesquisa com animais e biossegurança de laboratórios"/>
    <x v="0"/>
    <s v="Normal"/>
    <x v="4"/>
    <s v="14/10/2022 22:02 h"/>
    <s v="01/01/2026"/>
    <s v="31/12/2026"/>
    <n v="0"/>
    <n v="0"/>
    <n v="0"/>
    <n v="770"/>
    <n v="1"/>
    <x v="0"/>
    <n v="2"/>
    <x v="1"/>
    <s v="Ação 1 - Comitês de ética"/>
    <s v="Criar capacitações em ética em pesquisa com seres humanos, ética em pesquisa com animais e biossegurança de laboratórios"/>
  </r>
  <r>
    <n v="2716"/>
    <x v="15"/>
    <n v="775"/>
    <s v="Melhorar as condições de trabalho dos setores da pesquisa para atender as normas éticas do manejo de animais"/>
    <x v="1"/>
    <s v="Normal"/>
    <x v="0"/>
    <s v="10/01/2024 18:47 h"/>
    <s v="01/01/2022"/>
    <s v="31/12/2022"/>
    <n v="10"/>
    <n v="0.1"/>
    <n v="1"/>
    <n v="770"/>
    <n v="1"/>
    <x v="0"/>
    <n v="3"/>
    <x v="2"/>
    <s v="Ação 1 - Comitês de ética"/>
    <s v="Melhorar as condições de trabalho dos setores da pesquisa para atender as normas éticas do manejo de animais"/>
  </r>
  <r>
    <n v="2717"/>
    <x v="15"/>
    <n v="775"/>
    <s v="Melhorar as condições de trabalho dos setores da pesquisa para atender as normas éticas do manejo de animais"/>
    <x v="2"/>
    <s v="Normal"/>
    <x v="1"/>
    <s v="25/02/2024 16:12 h"/>
    <s v="01/01/2023"/>
    <s v="31/12/2023"/>
    <n v="100"/>
    <n v="1"/>
    <n v="1"/>
    <n v="770"/>
    <n v="1"/>
    <x v="0"/>
    <n v="3"/>
    <x v="2"/>
    <s v="Ação 1 - Comitês de ética"/>
    <s v="Melhorar as condições de trabalho dos setores da pesquisa para atender as normas éticas do manejo de animais"/>
  </r>
  <r>
    <n v="2718"/>
    <x v="15"/>
    <n v="777"/>
    <s v="Criação do comitê de Biossegurança da UFJF para regularizar a instituição frente aos órgãos regulatórios"/>
    <x v="1"/>
    <s v="Normal"/>
    <x v="0"/>
    <s v="10/01/2024 19:03 h"/>
    <s v="01/01/2022"/>
    <s v="31/12/2022"/>
    <n v="70"/>
    <n v="0.7"/>
    <n v="1"/>
    <n v="770"/>
    <n v="1"/>
    <x v="0"/>
    <n v="4"/>
    <x v="3"/>
    <s v="Ação 1 - Comitês de ética"/>
    <s v="Criação do comitê de Biossegurança da UFJF para regularizar a instituição frente aos órgãos regulatórios"/>
  </r>
  <r>
    <n v="2719"/>
    <x v="15"/>
    <n v="780"/>
    <s v="Incentivar e fortalecer ações e programas para recomposição do orçamento institucional a ser aplicado ao setor"/>
    <x v="2"/>
    <s v="Normal"/>
    <x v="1"/>
    <s v="25/02/2024 16:12 h"/>
    <s v="01/01/2023"/>
    <s v="31/12/2023"/>
    <n v="100"/>
    <n v="1"/>
    <n v="1"/>
    <n v="779"/>
    <n v="2"/>
    <x v="1"/>
    <n v="1"/>
    <x v="0"/>
    <s v="AÇÃO 2: FINANCIAMENTO"/>
    <s v="Incentivar e fortalecer ações e programas para recomposição do orçamento institucional a ser aplicado ao setor"/>
  </r>
  <r>
    <n v="2720"/>
    <x v="15"/>
    <n v="780"/>
    <s v="Incentivar e fortalecer ações e programas para recomposição do orçamento institucional a ser aplicado ao setor"/>
    <x v="0"/>
    <s v="Normal"/>
    <x v="2"/>
    <s v="14/10/2022 22:15 h"/>
    <s v="01/01/2024"/>
    <s v="31/12/2024"/>
    <n v="0"/>
    <n v="0"/>
    <n v="0"/>
    <n v="779"/>
    <n v="2"/>
    <x v="1"/>
    <n v="1"/>
    <x v="0"/>
    <s v="AÇÃO 2: FINANCIAMENTO"/>
    <s v="Incentivar e fortalecer ações e programas para recomposição do orçamento institucional a ser aplicado ao setor"/>
  </r>
  <r>
    <n v="2721"/>
    <x v="15"/>
    <n v="782"/>
    <s v="Ampliar orçamento para pesquisa em pelo menos 15%, de acordo com a disponibilidade do orçamento geral da UFJF"/>
    <x v="0"/>
    <s v="Normal"/>
    <x v="3"/>
    <s v="14/10/2022 22:16 h"/>
    <s v="01/01/2025"/>
    <s v="31/12/2025"/>
    <n v="0"/>
    <n v="0"/>
    <n v="0"/>
    <n v="779"/>
    <n v="2"/>
    <x v="1"/>
    <n v="2"/>
    <x v="1"/>
    <s v="AÇÃO 2: FINANCIAMENTO"/>
    <s v="Ampliar orçamento para pesquisa em pelo menos 15%, de acordo com a disponibilidade do orçamento geral da UFJF"/>
  </r>
  <r>
    <n v="2722"/>
    <x v="15"/>
    <n v="782"/>
    <s v="Ampliar orçamento para pesquisa em pelo menos 15%, de acordo com a disponibilidade do orçamento geral da UFJF"/>
    <x v="0"/>
    <s v="Normal"/>
    <x v="4"/>
    <s v="14/10/2022 22:16 h"/>
    <s v="01/01/2026"/>
    <s v="31/12/2026"/>
    <n v="0"/>
    <n v="0"/>
    <n v="0"/>
    <n v="779"/>
    <n v="2"/>
    <x v="1"/>
    <n v="2"/>
    <x v="1"/>
    <s v="AÇÃO 2: FINANCIAMENTO"/>
    <s v="Ampliar orçamento para pesquisa em pelo menos 15%, de acordo com a disponibilidade do orçamento geral da UFJF"/>
  </r>
  <r>
    <n v="2723"/>
    <x v="15"/>
    <n v="784"/>
    <s v="Aumentar a divulgação de editais de captação verbas para pesquisa junto aos docentes da UFJF"/>
    <x v="1"/>
    <s v="Normal"/>
    <x v="1"/>
    <s v="25/01/2024 16:01 h"/>
    <s v="01/01/2023"/>
    <s v="31/12/2023"/>
    <n v="80"/>
    <n v="0.8"/>
    <n v="1"/>
    <n v="779"/>
    <n v="2"/>
    <x v="1"/>
    <n v="3"/>
    <x v="2"/>
    <s v="AÇÃO 2: FINANCIAMENTO"/>
    <s v="Aumentar a divulgação de editais de captação verbas para pesquisa junto aos docentes da UFJF"/>
  </r>
  <r>
    <n v="2724"/>
    <x v="15"/>
    <n v="784"/>
    <s v="Aumentar a divulgação de editais de captação verbas para pesquisa junto aos docentes da UFJF"/>
    <x v="0"/>
    <s v="Normal"/>
    <x v="2"/>
    <s v="14/10/2022 22:17 h"/>
    <s v="01/01/2024"/>
    <s v="31/12/2024"/>
    <n v="0"/>
    <n v="0"/>
    <n v="0"/>
    <n v="779"/>
    <n v="2"/>
    <x v="1"/>
    <n v="3"/>
    <x v="2"/>
    <s v="AÇÃO 2: FINANCIAMENTO"/>
    <s v="Aumentar a divulgação de editais de captação verbas para pesquisa junto aos docentes da UFJF"/>
  </r>
  <r>
    <n v="2725"/>
    <x v="15"/>
    <n v="784"/>
    <s v="Aumentar a divulgação de editais de captação verbas para pesquisa junto aos docentes da UFJF"/>
    <x v="0"/>
    <s v="Normal"/>
    <x v="3"/>
    <s v="14/10/2022 22:17 h"/>
    <s v="01/01/2025"/>
    <s v="31/12/2025"/>
    <n v="0"/>
    <n v="0"/>
    <n v="0"/>
    <n v="779"/>
    <n v="2"/>
    <x v="1"/>
    <n v="3"/>
    <x v="2"/>
    <s v="AÇÃO 2: FINANCIAMENTO"/>
    <s v="Aumentar a divulgação de editais de captação verbas para pesquisa junto aos docentes da UFJF"/>
  </r>
  <r>
    <n v="2726"/>
    <x v="15"/>
    <n v="784"/>
    <s v="Aumentar a divulgação de editais de captação verbas para pesquisa junto aos docentes da UFJF"/>
    <x v="0"/>
    <s v="Normal"/>
    <x v="4"/>
    <s v="14/10/2022 22:18 h"/>
    <s v="01/01/2026"/>
    <s v="31/12/2026"/>
    <n v="0"/>
    <n v="0"/>
    <n v="0"/>
    <n v="779"/>
    <n v="2"/>
    <x v="1"/>
    <n v="3"/>
    <x v="2"/>
    <s v="AÇÃO 2: FINANCIAMENTO"/>
    <s v="Aumentar a divulgação de editais de captação verbas para pesquisa junto aos docentes da UFJF"/>
  </r>
  <r>
    <n v="2727"/>
    <x v="15"/>
    <n v="787"/>
    <s v="Ampliar a qualificação docente em nível internacional em 10%, de acordo com programas e projetos de incentivo"/>
    <x v="1"/>
    <s v="Normal"/>
    <x v="0"/>
    <s v="25/01/2024 17:02 h"/>
    <s v="01/01/2022"/>
    <s v="31/12/2022"/>
    <n v="40"/>
    <n v="0.4"/>
    <n v="1"/>
    <n v="786"/>
    <n v="3"/>
    <x v="2"/>
    <n v="1"/>
    <x v="0"/>
    <s v="AÇÃO 3: INTERNACIONALIZAÇÃO"/>
    <s v="Ampliar a qualificação docente em nível internacional em 10%, de acordo com programas e projetos de incentivo"/>
  </r>
  <r>
    <n v="2728"/>
    <x v="15"/>
    <n v="787"/>
    <s v="Ampliar a qualificação docente em nível internacional em 10%, de acordo com programas e projetos de incentivo"/>
    <x v="1"/>
    <s v="Normal"/>
    <x v="1"/>
    <s v="25/01/2024 17:07 h"/>
    <s v="01/01/2023"/>
    <s v="31/12/2023"/>
    <n v="70"/>
    <n v="0.7"/>
    <n v="1"/>
    <n v="786"/>
    <n v="3"/>
    <x v="2"/>
    <n v="1"/>
    <x v="0"/>
    <s v="AÇÃO 3: INTERNACIONALIZAÇÃO"/>
    <s v="Ampliar a qualificação docente em nível internacional em 10%, de acordo com programas e projetos de incentivo"/>
  </r>
  <r>
    <n v="2729"/>
    <x v="15"/>
    <n v="787"/>
    <s v="Ampliar a qualificação docente em nível internacional em 10%, de acordo com programas e projetos de incentivo"/>
    <x v="1"/>
    <s v="Normal"/>
    <x v="2"/>
    <s v="14/10/2022 22:19 h"/>
    <s v="01/01/2024"/>
    <s v="31/12/2024"/>
    <n v="80"/>
    <n v="0.8"/>
    <n v="1"/>
    <n v="786"/>
    <n v="3"/>
    <x v="2"/>
    <n v="1"/>
    <x v="0"/>
    <s v="AÇÃO 3: INTERNACIONALIZAÇÃO"/>
    <s v="Ampliar a qualificação docente em nível internacional em 10%, de acordo com programas e projetos de incentivo"/>
  </r>
  <r>
    <n v="2730"/>
    <x v="15"/>
    <n v="787"/>
    <s v="Ampliar a qualificação docente em nível internacional em 10%, de acordo com programas e projetos de incentivo"/>
    <x v="0"/>
    <s v="Normal"/>
    <x v="3"/>
    <s v="14/10/2022 22:19 h"/>
    <s v="01/01/2025"/>
    <s v="31/12/2025"/>
    <n v="0"/>
    <n v="0"/>
    <n v="0"/>
    <n v="786"/>
    <n v="3"/>
    <x v="2"/>
    <n v="1"/>
    <x v="0"/>
    <s v="AÇÃO 3: INTERNACIONALIZAÇÃO"/>
    <s v="Ampliar a qualificação docente em nível internacional em 10%, de acordo com programas e projetos de incentivo"/>
  </r>
  <r>
    <n v="2731"/>
    <x v="15"/>
    <n v="787"/>
    <s v="Ampliar a qualificação docente em nível internacional em 10%, de acordo com programas e projetos de incentivo"/>
    <x v="0"/>
    <s v="Normal"/>
    <x v="4"/>
    <s v="14/10/2022 22:20 h"/>
    <s v="01/01/2026"/>
    <s v="31/12/2026"/>
    <n v="0"/>
    <n v="0"/>
    <n v="0"/>
    <n v="786"/>
    <n v="3"/>
    <x v="2"/>
    <n v="1"/>
    <x v="0"/>
    <s v="AÇÃO 3: INTERNACIONALIZAÇÃO"/>
    <s v="Ampliar a qualificação docente em nível internacional em 10%, de acordo com programas e projetos de incentivo"/>
  </r>
  <r>
    <n v="2732"/>
    <x v="15"/>
    <n v="789"/>
    <s v="Ampliar os estágios tipo sanduíche em 20%, com maior eficácia do uso das bolsas Capes"/>
    <x v="1"/>
    <s v="Normal"/>
    <x v="0"/>
    <s v="29/01/2024 15:09 h"/>
    <s v="01/01/2022"/>
    <s v="31/12/2022"/>
    <n v="50"/>
    <n v="0.5"/>
    <n v="1"/>
    <n v="786"/>
    <n v="3"/>
    <x v="2"/>
    <n v="2"/>
    <x v="1"/>
    <s v="AÇÃO 3: INTERNACIONALIZAÇÃO"/>
    <s v="Ampliar os estágios tipo sanduíche em 20%, com maior eficácia do uso das bolsas Capes"/>
  </r>
  <r>
    <n v="2733"/>
    <x v="15"/>
    <n v="789"/>
    <s v="Ampliar os estágios tipo sanduíche em 20%, com maior eficácia do uso das bolsas Capes"/>
    <x v="2"/>
    <s v="Normal"/>
    <x v="1"/>
    <s v="14/10/2022 22:21 h"/>
    <s v="01/01/2023"/>
    <s v="31/12/2023"/>
    <n v="100"/>
    <n v="1"/>
    <n v="1"/>
    <n v="786"/>
    <n v="3"/>
    <x v="2"/>
    <n v="2"/>
    <x v="1"/>
    <s v="AÇÃO 3: INTERNACIONALIZAÇÃO"/>
    <s v="Ampliar os estágios tipo sanduíche em 20%, com maior eficácia do uso das bolsas Capes"/>
  </r>
  <r>
    <n v="2734"/>
    <x v="15"/>
    <n v="789"/>
    <s v="Ampliar os estágios tipo sanduíche em 20%, com maior eficácia do uso das bolsas Capes"/>
    <x v="2"/>
    <s v="Normal"/>
    <x v="2"/>
    <s v="14/10/2022 22:22 h"/>
    <s v="01/01/2024"/>
    <s v="31/12/2024"/>
    <n v="100"/>
    <n v="1"/>
    <n v="1"/>
    <n v="786"/>
    <n v="3"/>
    <x v="2"/>
    <n v="2"/>
    <x v="1"/>
    <s v="AÇÃO 3: INTERNACIONALIZAÇÃO"/>
    <s v="Ampliar os estágios tipo sanduíche em 20%, com maior eficácia do uso das bolsas Capes"/>
  </r>
  <r>
    <n v="2735"/>
    <x v="15"/>
    <n v="789"/>
    <s v="Ampliar os estágios tipo sanduíche em 20%, com maior eficácia do uso das bolsas Capes"/>
    <x v="0"/>
    <s v="Normal"/>
    <x v="3"/>
    <s v="14/10/2022 22:22 h"/>
    <s v="01/01/2025"/>
    <s v="31/12/2025"/>
    <n v="0"/>
    <n v="0"/>
    <n v="0"/>
    <n v="786"/>
    <n v="3"/>
    <x v="2"/>
    <n v="2"/>
    <x v="1"/>
    <s v="AÇÃO 3: INTERNACIONALIZAÇÃO"/>
    <s v="Ampliar os estágios tipo sanduíche em 20%, com maior eficácia do uso das bolsas Capes"/>
  </r>
  <r>
    <n v="2736"/>
    <x v="15"/>
    <n v="789"/>
    <s v="Ampliar os estágios tipo sanduíche em 20%, com maior eficácia do uso das bolsas Capes"/>
    <x v="0"/>
    <s v="Normal"/>
    <x v="4"/>
    <s v="14/10/2022 22:22 h"/>
    <s v="01/01/2026"/>
    <s v="31/12/2026"/>
    <n v="0"/>
    <n v="0"/>
    <n v="0"/>
    <n v="786"/>
    <n v="3"/>
    <x v="2"/>
    <n v="2"/>
    <x v="1"/>
    <s v="AÇÃO 3: INTERNACIONALIZAÇÃO"/>
    <s v="Ampliar os estágios tipo sanduíche em 20%, com maior eficácia do uso das bolsas Capes"/>
  </r>
  <r>
    <n v="2737"/>
    <x v="15"/>
    <n v="791"/>
    <s v="Ampliar a participação de pesquisadores internacionais em bancas de defesa em 20%"/>
    <x v="1"/>
    <s v="Normal"/>
    <x v="0"/>
    <s v="29/01/2024 18:26 h"/>
    <s v="01/01/2022"/>
    <s v="31/12/2022"/>
    <n v="30"/>
    <n v="0.3"/>
    <n v="1"/>
    <n v="786"/>
    <n v="3"/>
    <x v="2"/>
    <n v="3"/>
    <x v="2"/>
    <s v="AÇÃO 3: INTERNACIONALIZAÇÃO"/>
    <s v="Ampliar a participação de pesquisadores internacionais em bancas de defesa em 20%"/>
  </r>
  <r>
    <n v="2738"/>
    <x v="15"/>
    <n v="791"/>
    <s v="Ampliar a participação de pesquisadores internacionais em bancas de defesa em 20%"/>
    <x v="1"/>
    <s v="Normal"/>
    <x v="1"/>
    <s v="29/01/2024 19:06 h"/>
    <s v="01/01/2023"/>
    <s v="31/12/2023"/>
    <n v="30"/>
    <n v="0.3"/>
    <n v="1"/>
    <n v="786"/>
    <n v="3"/>
    <x v="2"/>
    <n v="3"/>
    <x v="2"/>
    <s v="AÇÃO 3: INTERNACIONALIZAÇÃO"/>
    <s v="Ampliar a participação de pesquisadores internacionais em bancas de defesa em 20%"/>
  </r>
  <r>
    <n v="2739"/>
    <x v="15"/>
    <n v="791"/>
    <s v="Ampliar a participação de pesquisadores internacionais em bancas de defesa em 20%"/>
    <x v="1"/>
    <s v="Normal"/>
    <x v="2"/>
    <s v="14/10/2022 22:23 h"/>
    <s v="01/01/2024"/>
    <s v="31/12/2024"/>
    <n v="10"/>
    <n v="0.1"/>
    <n v="1"/>
    <n v="786"/>
    <n v="3"/>
    <x v="2"/>
    <n v="3"/>
    <x v="2"/>
    <s v="AÇÃO 3: INTERNACIONALIZAÇÃO"/>
    <s v="Ampliar a participação de pesquisadores internacionais em bancas de defesa em 20%"/>
  </r>
  <r>
    <n v="2740"/>
    <x v="15"/>
    <n v="791"/>
    <s v="Ampliar a participação de pesquisadores internacionais em bancas de defesa em 20%"/>
    <x v="0"/>
    <s v="Normal"/>
    <x v="3"/>
    <s v="14/10/2022 22:24 h"/>
    <s v="01/01/2025"/>
    <s v="31/12/2025"/>
    <n v="0"/>
    <n v="0"/>
    <n v="0"/>
    <n v="786"/>
    <n v="3"/>
    <x v="2"/>
    <n v="3"/>
    <x v="2"/>
    <s v="AÇÃO 3: INTERNACIONALIZAÇÃO"/>
    <s v="Ampliar a participação de pesquisadores internacionais em bancas de defesa em 20%"/>
  </r>
  <r>
    <n v="2741"/>
    <x v="15"/>
    <n v="791"/>
    <s v="Ampliar a participação de pesquisadores internacionais em bancas de defesa em 20%"/>
    <x v="0"/>
    <s v="Normal"/>
    <x v="4"/>
    <s v="14/10/2022 22:24 h"/>
    <s v="01/01/2026"/>
    <s v="31/12/2026"/>
    <n v="0"/>
    <n v="0"/>
    <n v="0"/>
    <n v="786"/>
    <n v="3"/>
    <x v="2"/>
    <n v="3"/>
    <x v="2"/>
    <s v="AÇÃO 3: INTERNACIONALIZAÇÃO"/>
    <s v="Ampliar a participação de pesquisadores internacionais em bancas de defesa em 20%"/>
  </r>
  <r>
    <n v="2742"/>
    <x v="15"/>
    <n v="793"/>
    <s v="Ampliar a participação docente e discente em eventos internacionais em pelo menos 30%, em acordo com a disponibilidade financeira"/>
    <x v="1"/>
    <s v="Normal"/>
    <x v="0"/>
    <s v="29/01/2024 19:02 h"/>
    <s v="01/01/2022"/>
    <s v="31/12/2022"/>
    <n v="10"/>
    <n v="0.1"/>
    <n v="1"/>
    <n v="786"/>
    <n v="3"/>
    <x v="2"/>
    <n v="4"/>
    <x v="3"/>
    <s v="AÇÃO 3: INTERNACIONALIZAÇÃO"/>
    <s v="Ampliar a participação docente e discente em eventos internacionais em pelo menos 30%, em acordo com a disponibilidade financeira"/>
  </r>
  <r>
    <n v="2743"/>
    <x v="15"/>
    <n v="793"/>
    <s v="Ampliar a participação docente e discente em eventos internacionais em pelo menos 30%, em acordo com a disponibilidade financeira"/>
    <x v="1"/>
    <s v="Normal"/>
    <x v="1"/>
    <s v="29/01/2024 19:05 h"/>
    <s v="01/01/2023"/>
    <s v="31/12/2023"/>
    <n v="20"/>
    <n v="0.2"/>
    <n v="1"/>
    <n v="786"/>
    <n v="3"/>
    <x v="2"/>
    <n v="4"/>
    <x v="3"/>
    <s v="AÇÃO 3: INTERNACIONALIZAÇÃO"/>
    <s v="Ampliar a participação docente e discente em eventos internacionais em pelo menos 30%, em acordo com a disponibilidade financeira"/>
  </r>
  <r>
    <n v="2744"/>
    <x v="15"/>
    <n v="793"/>
    <s v="Ampliar a participação docente e discente em eventos internacionais em pelo menos 30%, em acordo com a disponibilidade financeira"/>
    <x v="0"/>
    <s v="Normal"/>
    <x v="2"/>
    <s v="14/10/2022 22:53 h"/>
    <s v="01/01/2024"/>
    <s v="31/12/2024"/>
    <n v="0"/>
    <n v="0"/>
    <n v="0"/>
    <n v="786"/>
    <n v="3"/>
    <x v="2"/>
    <n v="4"/>
    <x v="3"/>
    <s v="AÇÃO 3: INTERNACIONALIZAÇÃO"/>
    <s v="Ampliar a participação docente e discente em eventos internacionais em pelo menos 30%, em acordo com a disponibilidade financeira"/>
  </r>
  <r>
    <n v="2745"/>
    <x v="15"/>
    <n v="793"/>
    <s v="Ampliar a participação docente e discente em eventos internacionais em pelo menos 30%, em acordo com a disponibilidade financeira"/>
    <x v="0"/>
    <s v="Normal"/>
    <x v="3"/>
    <s v="14/10/2022 22:53 h"/>
    <s v="01/01/2025"/>
    <s v="31/12/2025"/>
    <n v="0"/>
    <n v="0"/>
    <n v="0"/>
    <n v="786"/>
    <n v="3"/>
    <x v="2"/>
    <n v="4"/>
    <x v="3"/>
    <s v="AÇÃO 3: INTERNACIONALIZAÇÃO"/>
    <s v="Ampliar a participação docente e discente em eventos internacionais em pelo menos 30%, em acordo com a disponibilidade financeira"/>
  </r>
  <r>
    <n v="2746"/>
    <x v="15"/>
    <n v="793"/>
    <s v="Ampliar a participação docente e discente em eventos internacionais em pelo menos 30%, em acordo com a disponibilidade financeira"/>
    <x v="0"/>
    <s v="Normal"/>
    <x v="4"/>
    <s v="14/10/2022 22:54 h"/>
    <s v="01/01/2026"/>
    <s v="31/12/2026"/>
    <n v="0"/>
    <n v="0"/>
    <n v="0"/>
    <n v="786"/>
    <n v="3"/>
    <x v="2"/>
    <n v="4"/>
    <x v="3"/>
    <s v="AÇÃO 3: INTERNACIONALIZAÇÃO"/>
    <s v="Ampliar a participação docente e discente em eventos internacionais em pelo menos 30%, em acordo com a disponibilidade financeira"/>
  </r>
  <r>
    <n v="2747"/>
    <x v="15"/>
    <n v="796"/>
    <s v="Criar a regulamentação institucional para caracterização de laboratórios Multiusuários"/>
    <x v="2"/>
    <s v="Normal"/>
    <x v="0"/>
    <s v="25/02/2024 16:12 h"/>
    <s v="01/01/2022"/>
    <s v="31/12/2022"/>
    <n v="100"/>
    <n v="1"/>
    <n v="1"/>
    <n v="795"/>
    <n v="4"/>
    <x v="3"/>
    <n v="1"/>
    <x v="0"/>
    <s v="AÇÃO 4: LABORATÓRIOS DE PESQUISA"/>
    <s v="Criar a regulamentação institucional para caracterização de laboratórios Multiusuários"/>
  </r>
  <r>
    <n v="2748"/>
    <x v="15"/>
    <n v="798"/>
    <s v="Criar editais específicos para manutenção e suporte de infraestrutura para os laboratórios multiusuários da Instituição"/>
    <x v="2"/>
    <s v="Normal"/>
    <x v="0"/>
    <s v="25/02/2024 16:12 h"/>
    <s v="01/01/2022"/>
    <s v="31/12/2022"/>
    <n v="100"/>
    <n v="1"/>
    <n v="1"/>
    <n v="795"/>
    <n v="4"/>
    <x v="3"/>
    <n v="2"/>
    <x v="1"/>
    <s v="AÇÃO 4: LABORATÓRIOS DE PESQUISA"/>
    <s v="Criar editais específicos para manutenção e suporte de infraestrutura para os laboratórios multiusuários da Instituição"/>
  </r>
  <r>
    <n v="2749"/>
    <x v="15"/>
    <n v="798"/>
    <s v="Criar editais específicos para manutenção e suporte de infraestrutura para os laboratórios multiusuários da Instituição"/>
    <x v="1"/>
    <s v="Normal"/>
    <x v="1"/>
    <s v="30/01/2024 18:07 h"/>
    <s v="01/01/2023"/>
    <s v="31/12/2023"/>
    <n v="50"/>
    <n v="0.5"/>
    <n v="1"/>
    <n v="795"/>
    <n v="4"/>
    <x v="3"/>
    <n v="2"/>
    <x v="1"/>
    <s v="AÇÃO 4: LABORATÓRIOS DE PESQUISA"/>
    <s v="Criar editais específicos para manutenção e suporte de infraestrutura para os laboratórios multiusuários da Instituição"/>
  </r>
  <r>
    <n v="2750"/>
    <x v="15"/>
    <n v="800"/>
    <s v="Criação no SIGA de plataforma de cadastro Institucional de Laboratórios"/>
    <x v="1"/>
    <s v="Normal"/>
    <x v="0"/>
    <s v="29/01/2024 19:12 h"/>
    <s v="01/01/2022"/>
    <s v="31/12/2022"/>
    <n v="10"/>
    <n v="0.1"/>
    <n v="1"/>
    <n v="795"/>
    <n v="4"/>
    <x v="3"/>
    <n v="3"/>
    <x v="2"/>
    <s v="AÇÃO 4: LABORATÓRIOS DE PESQUISA"/>
    <s v="Criação no SIGA de plataforma de cadastro Institucional de Laboratórios"/>
  </r>
  <r>
    <n v="2751"/>
    <x v="15"/>
    <n v="803"/>
    <s v="Estimular produção e submissão de artigos produzidos pelo egressos dos Programas e de Iniciação Científica da UFJF"/>
    <x v="1"/>
    <s v="Normal"/>
    <x v="1"/>
    <s v="30/01/2024 14:07 h"/>
    <s v="01/01/2023"/>
    <s v="31/12/2023"/>
    <n v="10"/>
    <n v="0.1"/>
    <n v="1"/>
    <n v="802"/>
    <n v="5"/>
    <x v="4"/>
    <n v="1"/>
    <x v="0"/>
    <s v="AÇÃO 5: PRODUÇÃO ACADÊMICA"/>
    <s v="Estimular produção e submissão de artigos produzidos pelo egressos dos Programas e de Iniciação Científica da UFJF"/>
  </r>
  <r>
    <n v="2752"/>
    <x v="15"/>
    <n v="803"/>
    <s v="Estimular produção e submissão de artigos produzidos pelo egressos dos Programas e de Iniciação Científica da UFJF"/>
    <x v="1"/>
    <s v="Normal"/>
    <x v="2"/>
    <s v="14/10/2022 22:58 h"/>
    <s v="01/01/2024"/>
    <s v="31/12/2024"/>
    <n v="50"/>
    <n v="0.5"/>
    <n v="1"/>
    <n v="802"/>
    <n v="5"/>
    <x v="4"/>
    <n v="1"/>
    <x v="0"/>
    <s v="AÇÃO 5: PRODUÇÃO ACADÊMICA"/>
    <s v="Estimular produção e submissão de artigos produzidos pelo egressos dos Programas e de Iniciação Científica da UFJF"/>
  </r>
  <r>
    <n v="2753"/>
    <x v="15"/>
    <n v="803"/>
    <s v="Estimular produção e submissão de artigos produzidos pelo egressos dos Programas e de Iniciação Científica da UFJF"/>
    <x v="0"/>
    <s v="Normal"/>
    <x v="3"/>
    <s v="14/10/2022 22:58 h"/>
    <s v="01/01/2025"/>
    <s v="31/12/2025"/>
    <n v="0"/>
    <n v="0"/>
    <n v="0"/>
    <n v="802"/>
    <n v="5"/>
    <x v="4"/>
    <n v="1"/>
    <x v="0"/>
    <s v="AÇÃO 5: PRODUÇÃO ACADÊMICA"/>
    <s v="Estimular produção e submissão de artigos produzidos pelo egressos dos Programas e de Iniciação Científica da UFJF"/>
  </r>
  <r>
    <n v="2754"/>
    <x v="15"/>
    <n v="803"/>
    <s v="Estimular produção e submissão de artigos produzidos pelo egressos dos Programas e de Iniciação Científica da UFJF"/>
    <x v="0"/>
    <s v="Normal"/>
    <x v="4"/>
    <s v="14/10/2022 22:58 h"/>
    <s v="01/01/2026"/>
    <s v="31/12/2026"/>
    <n v="0"/>
    <n v="0"/>
    <n v="0"/>
    <n v="802"/>
    <n v="5"/>
    <x v="4"/>
    <n v="1"/>
    <x v="0"/>
    <s v="AÇÃO 5: PRODUÇÃO ACADÊMICA"/>
    <s v="Estimular produção e submissão de artigos produzidos pelo egressos dos Programas e de Iniciação Científica da UFJF"/>
  </r>
  <r>
    <n v="2755"/>
    <x v="15"/>
    <n v="805"/>
    <s v="Incentivar a produção acadêmica dos discentes e egressos com os orientadores dos PPG"/>
    <x v="1"/>
    <s v="Normal"/>
    <x v="1"/>
    <s v="30/01/2024 14:08 h"/>
    <s v="01/01/2023"/>
    <s v="31/12/2023"/>
    <n v="30"/>
    <n v="0.3"/>
    <n v="1"/>
    <n v="802"/>
    <n v="5"/>
    <x v="4"/>
    <n v="2"/>
    <x v="1"/>
    <s v="AÇÃO 5: PRODUÇÃO ACADÊMICA"/>
    <s v="Incentivar a produção acadêmica dos discentes e egressos com os orientadores dos PPG"/>
  </r>
  <r>
    <n v="2756"/>
    <x v="15"/>
    <n v="805"/>
    <s v="Incentivar a produção acadêmica dos discentes e egressos com os orientadores dos PPG"/>
    <x v="1"/>
    <s v="Normal"/>
    <x v="2"/>
    <s v="14/10/2022 23:00 h"/>
    <s v="01/01/2024"/>
    <s v="31/12/2024"/>
    <n v="20"/>
    <n v="0.2"/>
    <n v="1"/>
    <n v="802"/>
    <n v="5"/>
    <x v="4"/>
    <n v="2"/>
    <x v="1"/>
    <s v="AÇÃO 5: PRODUÇÃO ACADÊMICA"/>
    <s v="Incentivar a produção acadêmica dos discentes e egressos com os orientadores dos PPG"/>
  </r>
  <r>
    <n v="2757"/>
    <x v="15"/>
    <n v="805"/>
    <s v="Incentivar a produção acadêmica dos discentes e egressos com os orientadores dos PPG"/>
    <x v="0"/>
    <s v="Normal"/>
    <x v="3"/>
    <s v="14/10/2022 23:00 h"/>
    <s v="01/01/2025"/>
    <s v="31/12/2025"/>
    <n v="0"/>
    <n v="0"/>
    <n v="0"/>
    <n v="802"/>
    <n v="5"/>
    <x v="4"/>
    <n v="2"/>
    <x v="1"/>
    <s v="AÇÃO 5: PRODUÇÃO ACADÊMICA"/>
    <s v="Incentivar a produção acadêmica dos discentes e egressos com os orientadores dos PPG"/>
  </r>
  <r>
    <n v="2758"/>
    <x v="15"/>
    <n v="805"/>
    <s v="Incentivar a produção acadêmica dos discentes e egressos com os orientadores dos PPG"/>
    <x v="0"/>
    <s v="Normal"/>
    <x v="4"/>
    <s v="14/10/2022 23:00 h"/>
    <s v="01/01/2026"/>
    <s v="31/12/2026"/>
    <n v="0"/>
    <n v="0"/>
    <n v="0"/>
    <n v="802"/>
    <n v="5"/>
    <x v="4"/>
    <n v="2"/>
    <x v="1"/>
    <s v="AÇÃO 5: PRODUÇÃO ACADÊMICA"/>
    <s v="Incentivar a produção acadêmica dos discentes e egressos com os orientadores dos PPG"/>
  </r>
  <r>
    <n v="2759"/>
    <x v="15"/>
    <n v="807"/>
    <s v="Incentivar os PPG obterem selos editoriais"/>
    <x v="1"/>
    <s v="Normal"/>
    <x v="0"/>
    <s v="30/01/2024 14:09 h"/>
    <s v="01/01/2022"/>
    <s v="31/12/2022"/>
    <n v="10"/>
    <n v="0.1"/>
    <n v="1"/>
    <n v="802"/>
    <n v="5"/>
    <x v="4"/>
    <n v="3"/>
    <x v="2"/>
    <s v="AÇÃO 5: PRODUÇÃO ACADÊMICA"/>
    <s v="Incentivar os PPG obterem selos editoriais"/>
  </r>
  <r>
    <n v="2760"/>
    <x v="15"/>
    <n v="807"/>
    <s v="Incentivar os PPG obterem selos editoriais"/>
    <x v="1"/>
    <s v="Normal"/>
    <x v="1"/>
    <s v="30/01/2024 14:10 h"/>
    <s v="01/01/2023"/>
    <s v="31/12/2023"/>
    <n v="10"/>
    <n v="0.1"/>
    <n v="1"/>
    <n v="802"/>
    <n v="5"/>
    <x v="4"/>
    <n v="3"/>
    <x v="2"/>
    <s v="AÇÃO 5: PRODUÇÃO ACADÊMICA"/>
    <s v="Incentivar os PPG obterem selos editoriais"/>
  </r>
  <r>
    <n v="2761"/>
    <x v="15"/>
    <n v="807"/>
    <s v="Incentivar os PPG obterem selos editoriais"/>
    <x v="1"/>
    <s v="Normal"/>
    <x v="2"/>
    <s v="14/10/2022 23:04 h"/>
    <s v="01/01/2024"/>
    <s v="31/12/2024"/>
    <n v="10"/>
    <n v="0.1"/>
    <n v="1"/>
    <n v="802"/>
    <n v="5"/>
    <x v="4"/>
    <n v="3"/>
    <x v="2"/>
    <s v="AÇÃO 5: PRODUÇÃO ACADÊMICA"/>
    <s v="Incentivar os PPG obterem selos editoriais"/>
  </r>
  <r>
    <n v="2762"/>
    <x v="15"/>
    <n v="807"/>
    <s v="Incentivar os PPG obterem selos editoriais"/>
    <x v="0"/>
    <s v="Normal"/>
    <x v="3"/>
    <s v="14/10/2022 23:04 h"/>
    <s v="01/01/2025"/>
    <s v="31/12/2025"/>
    <n v="0"/>
    <n v="0"/>
    <n v="0"/>
    <n v="802"/>
    <n v="5"/>
    <x v="4"/>
    <n v="3"/>
    <x v="2"/>
    <s v="AÇÃO 5: PRODUÇÃO ACADÊMICA"/>
    <s v="Incentivar os PPG obterem selos editoriais"/>
  </r>
  <r>
    <n v="2763"/>
    <x v="15"/>
    <n v="807"/>
    <s v="Incentivar os PPG obterem selos editoriais"/>
    <x v="0"/>
    <s v="Normal"/>
    <x v="4"/>
    <s v="14/10/2022 23:04 h"/>
    <s v="01/01/2026"/>
    <s v="31/12/2026"/>
    <n v="0"/>
    <n v="0"/>
    <n v="0"/>
    <n v="802"/>
    <n v="5"/>
    <x v="4"/>
    <n v="3"/>
    <x v="2"/>
    <s v="AÇÃO 5: PRODUÇÃO ACADÊMICA"/>
    <s v="Incentivar os PPG obterem selos editoriais"/>
  </r>
  <r>
    <n v="2764"/>
    <x v="15"/>
    <n v="809"/>
    <s v="Ampliar editais para publicação de livros"/>
    <x v="2"/>
    <s v="Normal"/>
    <x v="0"/>
    <s v="25/02/2024 16:12 h"/>
    <s v="01/01/2022"/>
    <s v="31/12/2022"/>
    <n v="100"/>
    <n v="1"/>
    <n v="1"/>
    <n v="802"/>
    <n v="5"/>
    <x v="4"/>
    <n v="4"/>
    <x v="3"/>
    <s v="AÇÃO 5: PRODUÇÃO ACADÊMICA"/>
    <s v="Ampliar editais para publicação de livros"/>
  </r>
  <r>
    <n v="2765"/>
    <x v="15"/>
    <n v="809"/>
    <s v="Ampliar editais para publicação de livros"/>
    <x v="2"/>
    <s v="Normal"/>
    <x v="1"/>
    <s v="25/02/2024 16:12 h"/>
    <s v="01/01/2023"/>
    <s v="31/12/2023"/>
    <n v="100"/>
    <n v="1"/>
    <n v="1"/>
    <n v="802"/>
    <n v="5"/>
    <x v="4"/>
    <n v="4"/>
    <x v="3"/>
    <s v="AÇÃO 5: PRODUÇÃO ACADÊMICA"/>
    <s v="Ampliar editais para publicação de livros"/>
  </r>
  <r>
    <n v="2766"/>
    <x v="15"/>
    <n v="809"/>
    <s v="Ampliar editais para publicação de livros"/>
    <x v="2"/>
    <s v="Normal"/>
    <x v="2"/>
    <s v="14/10/2022 23:06 h"/>
    <s v="01/01/2024"/>
    <s v="31/12/2024"/>
    <n v="100"/>
    <n v="1"/>
    <n v="1"/>
    <n v="802"/>
    <n v="5"/>
    <x v="4"/>
    <n v="4"/>
    <x v="3"/>
    <s v="AÇÃO 5: PRODUÇÃO ACADÊMICA"/>
    <s v="Ampliar editais para publicação de livros"/>
  </r>
  <r>
    <n v="2767"/>
    <x v="15"/>
    <n v="809"/>
    <s v="Ampliar editais para publicação de livros"/>
    <x v="0"/>
    <s v="Normal"/>
    <x v="3"/>
    <s v="14/10/2022 23:06 h"/>
    <s v="01/01/2025"/>
    <s v="31/12/2025"/>
    <n v="0"/>
    <n v="0"/>
    <n v="0"/>
    <n v="802"/>
    <n v="5"/>
    <x v="4"/>
    <n v="4"/>
    <x v="3"/>
    <s v="AÇÃO 5: PRODUÇÃO ACADÊMICA"/>
    <s v="Ampliar editais para publicação de livros"/>
  </r>
  <r>
    <n v="2768"/>
    <x v="15"/>
    <n v="809"/>
    <s v="Ampliar editais para publicação de livros"/>
    <x v="0"/>
    <s v="Normal"/>
    <x v="4"/>
    <s v="14/10/2022 23:07 h"/>
    <s v="01/01/2026"/>
    <s v="31/12/2026"/>
    <n v="0"/>
    <n v="0"/>
    <n v="0"/>
    <n v="802"/>
    <n v="5"/>
    <x v="4"/>
    <n v="4"/>
    <x v="3"/>
    <s v="AÇÃO 5: PRODUÇÃO ACADÊMICA"/>
    <s v="Ampliar editais para publicação de livros"/>
  </r>
  <r>
    <n v="2769"/>
    <x v="15"/>
    <n v="813"/>
    <s v="Fortalecer as ações do Portal de Periódicos da UFJF"/>
    <x v="1"/>
    <s v="Normal"/>
    <x v="0"/>
    <s v="30/01/2024 14:11 h"/>
    <s v="01/01/2022"/>
    <s v="31/12/2022"/>
    <n v="50"/>
    <n v="0.5"/>
    <n v="1"/>
    <n v="802"/>
    <n v="5"/>
    <x v="4"/>
    <n v="6"/>
    <x v="5"/>
    <s v="AÇÃO 5: PRODUÇÃO ACADÊMICA"/>
    <s v="Fortalecer as ações do Portal de Periódicos da UFJF"/>
  </r>
  <r>
    <n v="2770"/>
    <x v="15"/>
    <n v="813"/>
    <s v="Fortalecer as ações do Portal de Periódicos da UFJF"/>
    <x v="2"/>
    <s v="Normal"/>
    <x v="1"/>
    <s v="25/02/2024 16:12 h"/>
    <s v="01/01/2023"/>
    <s v="31/12/2023"/>
    <n v="100"/>
    <n v="1"/>
    <n v="1"/>
    <n v="802"/>
    <n v="5"/>
    <x v="4"/>
    <n v="6"/>
    <x v="5"/>
    <s v="AÇÃO 5: PRODUÇÃO ACADÊMICA"/>
    <s v="Fortalecer as ações do Portal de Periódicos da UFJF"/>
  </r>
  <r>
    <n v="2771"/>
    <x v="15"/>
    <n v="813"/>
    <s v="Fortalecer as ações do Portal de Periódicos da UFJF"/>
    <x v="2"/>
    <s v="Normal"/>
    <x v="2"/>
    <s v="14/10/2022 23:08 h"/>
    <s v="01/01/2024"/>
    <s v="31/12/2024"/>
    <n v="100"/>
    <n v="1"/>
    <n v="1"/>
    <n v="802"/>
    <n v="5"/>
    <x v="4"/>
    <n v="6"/>
    <x v="5"/>
    <s v="AÇÃO 5: PRODUÇÃO ACADÊMICA"/>
    <s v="Fortalecer as ações do Portal de Periódicos da UFJF"/>
  </r>
  <r>
    <n v="2772"/>
    <x v="15"/>
    <n v="813"/>
    <s v="Fortalecer as ações do Portal de Periódicos da UFJF"/>
    <x v="0"/>
    <s v="Normal"/>
    <x v="3"/>
    <s v="14/10/2022 23:08 h"/>
    <s v="01/01/2025"/>
    <s v="31/12/2025"/>
    <n v="0"/>
    <n v="0"/>
    <n v="0"/>
    <n v="802"/>
    <n v="5"/>
    <x v="4"/>
    <n v="6"/>
    <x v="5"/>
    <s v="AÇÃO 5: PRODUÇÃO ACADÊMICA"/>
    <s v="Fortalecer as ações do Portal de Periódicos da UFJF"/>
  </r>
  <r>
    <n v="2773"/>
    <x v="15"/>
    <n v="813"/>
    <s v="Fortalecer as ações do Portal de Periódicos da UFJF"/>
    <x v="0"/>
    <s v="Normal"/>
    <x v="4"/>
    <s v="14/10/2022 23:08 h"/>
    <s v="01/01/2026"/>
    <s v="31/12/2026"/>
    <n v="0"/>
    <n v="0"/>
    <n v="0"/>
    <n v="802"/>
    <n v="5"/>
    <x v="4"/>
    <n v="6"/>
    <x v="5"/>
    <s v="AÇÃO 5: PRODUÇÃO ACADÊMICA"/>
    <s v="Fortalecer as ações do Portal de Periódicos da UFJF"/>
  </r>
  <r>
    <n v="2774"/>
    <x v="15"/>
    <n v="815"/>
    <s v="Produzir de produtos e processos educacionais/técnicos"/>
    <x v="1"/>
    <s v="Normal"/>
    <x v="0"/>
    <s v="30/01/2024 14:13 h"/>
    <s v="01/01/2022"/>
    <s v="31/12/2022"/>
    <n v="10"/>
    <n v="0.1"/>
    <n v="1"/>
    <n v="802"/>
    <n v="5"/>
    <x v="4"/>
    <n v="7"/>
    <x v="6"/>
    <s v="AÇÃO 5: PRODUÇÃO ACADÊMICA"/>
    <s v="Produzir de produtos e processos educacionais/técnicos"/>
  </r>
  <r>
    <n v="2775"/>
    <x v="15"/>
    <n v="815"/>
    <s v="Produzir de produtos e processos educacionais/técnicos"/>
    <x v="1"/>
    <s v="Normal"/>
    <x v="1"/>
    <s v="30/01/2024 14:14 h"/>
    <s v="01/01/2023"/>
    <s v="31/12/2023"/>
    <n v="10"/>
    <n v="0.1"/>
    <n v="1"/>
    <n v="802"/>
    <n v="5"/>
    <x v="4"/>
    <n v="7"/>
    <x v="6"/>
    <s v="AÇÃO 5: PRODUÇÃO ACADÊMICA"/>
    <s v="Produzir de produtos e processos educacionais/técnicos"/>
  </r>
  <r>
    <n v="2776"/>
    <x v="15"/>
    <n v="815"/>
    <s v="Produzir de produtos e processos educacionais/técnicos"/>
    <x v="1"/>
    <s v="Normal"/>
    <x v="2"/>
    <s v="14/10/2022 23:10 h"/>
    <s v="01/01/2024"/>
    <s v="31/12/2024"/>
    <n v="10"/>
    <n v="0.1"/>
    <n v="1"/>
    <n v="802"/>
    <n v="5"/>
    <x v="4"/>
    <n v="7"/>
    <x v="6"/>
    <s v="AÇÃO 5: PRODUÇÃO ACADÊMICA"/>
    <s v="Produzir de produtos e processos educacionais/técnicos"/>
  </r>
  <r>
    <n v="2777"/>
    <x v="15"/>
    <n v="815"/>
    <s v="Produzir de produtos e processos educacionais/técnicos"/>
    <x v="0"/>
    <s v="Normal"/>
    <x v="3"/>
    <s v="14/10/2022 23:11 h"/>
    <s v="01/01/2025"/>
    <s v="31/12/2025"/>
    <n v="0"/>
    <n v="0"/>
    <n v="0"/>
    <n v="802"/>
    <n v="5"/>
    <x v="4"/>
    <n v="7"/>
    <x v="6"/>
    <s v="AÇÃO 5: PRODUÇÃO ACADÊMICA"/>
    <s v="Produzir de produtos e processos educacionais/técnicos"/>
  </r>
  <r>
    <n v="2778"/>
    <x v="15"/>
    <n v="815"/>
    <s v="Produzir de produtos e processos educacionais/técnicos"/>
    <x v="0"/>
    <s v="Normal"/>
    <x v="4"/>
    <s v="14/10/2022 23:11 h"/>
    <s v="01/01/2026"/>
    <s v="31/12/2026"/>
    <n v="0"/>
    <n v="0"/>
    <n v="0"/>
    <n v="802"/>
    <n v="5"/>
    <x v="4"/>
    <n v="7"/>
    <x v="6"/>
    <s v="AÇÃO 5: PRODUÇÃO ACADÊMICA"/>
    <s v="Produzir de produtos e processos educacionais/técnicos"/>
  </r>
  <r>
    <n v="2779"/>
    <x v="15"/>
    <n v="817"/>
    <s v="Ampliar da divulgação de toda a produção da UFJF em seus meios de comunicação (site, rede social, etc.)"/>
    <x v="1"/>
    <s v="Normal"/>
    <x v="0"/>
    <s v="30/01/2024 14:14 h"/>
    <s v="01/01/2022"/>
    <s v="31/12/2022"/>
    <n v="20"/>
    <n v="0.2"/>
    <n v="1"/>
    <n v="802"/>
    <n v="5"/>
    <x v="4"/>
    <n v="8"/>
    <x v="7"/>
    <s v="AÇÃO 5: PRODUÇÃO ACADÊMICA"/>
    <s v="Ampliar da divulgação de toda a produção da UFJF em seus meios de comunicação (site, rede social, etc.)"/>
  </r>
  <r>
    <n v="2780"/>
    <x v="15"/>
    <n v="817"/>
    <s v="Ampliar da divulgação de toda a produção da UFJF em seus meios de comunicação (site, rede social, etc.)"/>
    <x v="1"/>
    <s v="Normal"/>
    <x v="1"/>
    <s v="30/01/2024 14:14 h"/>
    <s v="01/01/2023"/>
    <s v="31/12/2023"/>
    <n v="20"/>
    <n v="0.2"/>
    <n v="1"/>
    <n v="802"/>
    <n v="5"/>
    <x v="4"/>
    <n v="8"/>
    <x v="7"/>
    <s v="AÇÃO 5: PRODUÇÃO ACADÊMICA"/>
    <s v="Ampliar da divulgação de toda a produção da UFJF em seus meios de comunicação (site, rede social, etc.)"/>
  </r>
  <r>
    <n v="2781"/>
    <x v="15"/>
    <n v="817"/>
    <s v="Ampliar da divulgação de toda a produção da UFJF em seus meios de comunicação (site, rede social, etc.)"/>
    <x v="1"/>
    <s v="Normal"/>
    <x v="2"/>
    <s v="14/10/2022 23:13 h"/>
    <s v="01/01/2024"/>
    <s v="31/12/2024"/>
    <n v="50"/>
    <n v="0.5"/>
    <n v="1"/>
    <n v="802"/>
    <n v="5"/>
    <x v="4"/>
    <n v="8"/>
    <x v="7"/>
    <s v="AÇÃO 5: PRODUÇÃO ACADÊMICA"/>
    <s v="Ampliar da divulgação de toda a produção da UFJF em seus meios de comunicação (site, rede social, etc.)"/>
  </r>
  <r>
    <n v="2782"/>
    <x v="15"/>
    <n v="817"/>
    <s v="Ampliar da divulgação de toda a produção da UFJF em seus meios de comunicação (site, rede social, etc.)"/>
    <x v="0"/>
    <s v="Normal"/>
    <x v="3"/>
    <s v="14/10/2022 23:13 h"/>
    <s v="01/01/2025"/>
    <s v="31/12/2025"/>
    <n v="0"/>
    <n v="0"/>
    <n v="0"/>
    <n v="802"/>
    <n v="5"/>
    <x v="4"/>
    <n v="8"/>
    <x v="7"/>
    <s v="AÇÃO 5: PRODUÇÃO ACADÊMICA"/>
    <s v="Ampliar da divulgação de toda a produção da UFJF em seus meios de comunicação (site, rede social, etc.)"/>
  </r>
  <r>
    <n v="2783"/>
    <x v="15"/>
    <n v="817"/>
    <s v="Ampliar da divulgação de toda a produção da UFJF em seus meios de comunicação (site, rede social, etc.)"/>
    <x v="0"/>
    <s v="Normal"/>
    <x v="4"/>
    <s v="14/10/2022 23:13 h"/>
    <s v="01/01/2026"/>
    <s v="31/12/2026"/>
    <n v="0"/>
    <n v="0"/>
    <n v="0"/>
    <n v="802"/>
    <n v="5"/>
    <x v="4"/>
    <n v="8"/>
    <x v="7"/>
    <s v="AÇÃO 5: PRODUÇÃO ACADÊMICA"/>
    <s v="Ampliar da divulgação de toda a produção da UFJF em seus meios de comunicação (site, rede social, etc.)"/>
  </r>
  <r>
    <n v="2784"/>
    <x v="15"/>
    <n v="819"/>
    <s v="Ampliar e fortalecer as ações de integridade acadêmica na UFJF"/>
    <x v="2"/>
    <s v="Normal"/>
    <x v="0"/>
    <s v="25/02/2024 16:12 h"/>
    <s v="01/01/2022"/>
    <s v="31/12/2022"/>
    <n v="100"/>
    <n v="1"/>
    <n v="1"/>
    <n v="802"/>
    <n v="5"/>
    <x v="4"/>
    <n v="9"/>
    <x v="8"/>
    <s v="AÇÃO 5: PRODUÇÃO ACADÊMICA"/>
    <s v="Ampliar e fortalecer as ações de integridade acadêmica na UFJF"/>
  </r>
  <r>
    <n v="2785"/>
    <x v="15"/>
    <n v="819"/>
    <s v="Ampliar e fortalecer as ações de integridade acadêmica na UFJF"/>
    <x v="2"/>
    <s v="Normal"/>
    <x v="1"/>
    <s v="25/02/2024 16:12 h"/>
    <s v="01/01/2023"/>
    <s v="31/12/2023"/>
    <n v="100"/>
    <n v="1"/>
    <n v="1"/>
    <n v="802"/>
    <n v="5"/>
    <x v="4"/>
    <n v="9"/>
    <x v="8"/>
    <s v="AÇÃO 5: PRODUÇÃO ACADÊMICA"/>
    <s v="Ampliar e fortalecer as ações de integridade acadêmica na UFJF"/>
  </r>
  <r>
    <n v="2786"/>
    <x v="15"/>
    <n v="819"/>
    <s v="Ampliar e fortalecer as ações de integridade acadêmica na UFJF"/>
    <x v="2"/>
    <s v="Normal"/>
    <x v="2"/>
    <s v="14/10/2022 23:15 h"/>
    <s v="01/01/2024"/>
    <s v="31/12/2024"/>
    <n v="100"/>
    <n v="1"/>
    <n v="1"/>
    <n v="802"/>
    <n v="5"/>
    <x v="4"/>
    <n v="9"/>
    <x v="8"/>
    <s v="AÇÃO 5: PRODUÇÃO ACADÊMICA"/>
    <s v="Ampliar e fortalecer as ações de integridade acadêmica na UFJF"/>
  </r>
  <r>
    <n v="2787"/>
    <x v="15"/>
    <n v="819"/>
    <s v="Ampliar e fortalecer as ações de integridade acadêmica na UFJF"/>
    <x v="0"/>
    <s v="Normal"/>
    <x v="3"/>
    <s v="14/10/2022 23:15 h"/>
    <s v="01/01/2025"/>
    <s v="31/12/2025"/>
    <n v="0"/>
    <n v="0"/>
    <n v="0"/>
    <n v="802"/>
    <n v="5"/>
    <x v="4"/>
    <n v="9"/>
    <x v="8"/>
    <s v="AÇÃO 5: PRODUÇÃO ACADÊMICA"/>
    <s v="Ampliar e fortalecer as ações de integridade acadêmica na UFJF"/>
  </r>
  <r>
    <n v="2788"/>
    <x v="15"/>
    <n v="819"/>
    <s v="Ampliar e fortalecer as ações de integridade acadêmica na UFJF"/>
    <x v="0"/>
    <s v="Normal"/>
    <x v="4"/>
    <s v="14/10/2022 23:15 h"/>
    <s v="01/01/2026"/>
    <s v="31/12/2026"/>
    <n v="0"/>
    <n v="0"/>
    <n v="0"/>
    <n v="802"/>
    <n v="5"/>
    <x v="4"/>
    <n v="9"/>
    <x v="8"/>
    <s v="AÇÃO 5: PRODUÇÃO ACADÊMICA"/>
    <s v="Ampliar e fortalecer as ações de integridade acadêmica na UFJF"/>
  </r>
  <r>
    <n v="2789"/>
    <x v="15"/>
    <n v="822"/>
    <s v="Estabelecer critérios de participação, na função de orientadores, de técnicos-administrativos em educação (TAES) em editais de projetos de pesquisa - Valorizar a atuação dos TAES, como pesquisadores, e a contribuição de seu conhecimento e de s"/>
    <x v="0"/>
    <s v="Normal"/>
    <x v="0"/>
    <s v="14/10/2022 23:16 h"/>
    <s v="01/01/2022"/>
    <s v="31/12/2022"/>
    <n v="0"/>
    <n v="0"/>
    <n v="0"/>
    <n v="821"/>
    <n v="6"/>
    <x v="5"/>
    <n v="1"/>
    <x v="0"/>
    <s v="AÇÃO 6: PROJETOS"/>
    <s v="Estabelecer critérios de participação, na função de orientadores, de técnicos-administrativos em educação (TAES) em editais de projetos de pesquisa - Valorizar a atuação dos TAES, como pesquisadores, e a contribuição de seu conhecimento e de s"/>
  </r>
  <r>
    <n v="2790"/>
    <x v="15"/>
    <n v="822"/>
    <s v="Estabelecer critérios de participação, na função de orientadores, de técnicos-administrativos em educação (TAES) em editais de projetos de pesquisa - Valorizar a atuação dos TAES, como pesquisadores, e a contribuição de seu conhecimento e de s"/>
    <x v="1"/>
    <s v="Normal"/>
    <x v="1"/>
    <s v="29/01/2024 19:29 h"/>
    <s v="01/01/2023"/>
    <s v="31/12/2023"/>
    <n v="10"/>
    <n v="0.1"/>
    <n v="1"/>
    <n v="821"/>
    <n v="6"/>
    <x v="5"/>
    <n v="1"/>
    <x v="0"/>
    <s v="AÇÃO 6: PROJETOS"/>
    <s v="Estabelecer critérios de participação, na função de orientadores, de técnicos-administrativos em educação (TAES) em editais de projetos de pesquisa - Valorizar a atuação dos TAES, como pesquisadores, e a contribuição de seu conhecimento e de s"/>
  </r>
  <r>
    <n v="2791"/>
    <x v="15"/>
    <n v="822"/>
    <s v="Estabelecer critérios de participação, na função de orientadores, de técnicos-administrativos em educação (TAES) em editais de projetos de pesquisa - Valorizar a atuação dos TAES, como pesquisadores, e a contribuição de seu conhecimento e de s"/>
    <x v="1"/>
    <s v="Normal"/>
    <x v="2"/>
    <s v="14/10/2022 23:17 h"/>
    <s v="01/01/2024"/>
    <s v="31/12/2024"/>
    <n v="10"/>
    <n v="0.1"/>
    <n v="1"/>
    <n v="821"/>
    <n v="6"/>
    <x v="5"/>
    <n v="1"/>
    <x v="0"/>
    <s v="AÇÃO 6: PROJETOS"/>
    <s v="Estabelecer critérios de participação, na função de orientadores, de técnicos-administrativos em educação (TAES) em editais de projetos de pesquisa - Valorizar a atuação dos TAES, como pesquisadores, e a contribuição de seu conhecimento e de s"/>
  </r>
  <r>
    <n v="2792"/>
    <x v="15"/>
    <n v="824"/>
    <s v="Criar a política de ações afirmativas nos programas de IC da UFJF"/>
    <x v="2"/>
    <s v="Normal"/>
    <x v="1"/>
    <s v="25/02/2024 16:12 h"/>
    <s v="01/01/2023"/>
    <s v="31/12/2023"/>
    <n v="100"/>
    <n v="1"/>
    <n v="1"/>
    <n v="821"/>
    <n v="6"/>
    <x v="5"/>
    <n v="2"/>
    <x v="1"/>
    <s v="AÇÃO 6: PROJETOS"/>
    <s v="Criar a política de ações afirmativas nos programas de IC da UFJF"/>
  </r>
  <r>
    <n v="2793"/>
    <x v="16"/>
    <n v="758"/>
    <s v="Abrir projetos de mapeamento de processos em todas as áreas da Cadeia de Valor da UFJF, quais sejam: Macroprocessos finalísticos (ensino, pesquisa e extensão) e macroprocessos de suporte (gestão, infraestrutura e sustentabilidade, controle ..."/>
    <x v="2"/>
    <s v="Normal"/>
    <x v="0"/>
    <s v="25/02/2024 16:12 h"/>
    <s v="01/01/2022"/>
    <s v="31/12/2022"/>
    <n v="100"/>
    <n v="1"/>
    <n v="1"/>
    <n v="757"/>
    <n v="1"/>
    <x v="0"/>
    <n v="1"/>
    <x v="0"/>
    <s v="Ação 1 - Criar uma política institucional de mapeamento sistemático dos macroprocessos"/>
    <s v="Abrir projetos de mapeamento de processos em todas as áreas da Cadeia de Valor da UFJF, quais sejam: Macroprocessos finalísticos (ensino, pesquisa e extensão) e macroprocessos de suporte (gestão, infraestrutura e sustentabilidade, controle ..."/>
  </r>
  <r>
    <n v="2794"/>
    <x v="16"/>
    <n v="758"/>
    <s v="Abrir projetos de mapeamento de processos em todas as áreas da Cadeia de Valor da UFJF, quais sejam: Macroprocessos finalísticos (ensino, pesquisa e extensão) e macroprocessos de suporte (gestão, infraestrutura e sustentabilidade, controle ..."/>
    <x v="2"/>
    <s v="Normal"/>
    <x v="1"/>
    <s v="25/02/2024 16:12 h"/>
    <s v="01/01/2023"/>
    <s v="31/12/2023"/>
    <n v="100"/>
    <n v="1"/>
    <n v="1"/>
    <n v="757"/>
    <n v="1"/>
    <x v="0"/>
    <n v="1"/>
    <x v="0"/>
    <s v="Ação 1 - Criar uma política institucional de mapeamento sistemático dos macroprocessos"/>
    <s v="Abrir projetos de mapeamento de processos em todas as áreas da Cadeia de Valor da UFJF, quais sejam: Macroprocessos finalísticos (ensino, pesquisa e extensão) e macroprocessos de suporte (gestão, infraestrutura e sustentabilidade, controle ..."/>
  </r>
  <r>
    <n v="2795"/>
    <x v="16"/>
    <n v="758"/>
    <s v="Abrir projetos de mapeamento de processos em todas as áreas da Cadeia de Valor da UFJF, quais sejam: Macroprocessos finalísticos (ensino, pesquisa e extensão) e macroprocessos de suporte (gestão, infraestrutura e sustentabilidade, controle ..."/>
    <x v="1"/>
    <s v="Normal"/>
    <x v="2"/>
    <s v="14/10/2022 23:19 h"/>
    <s v="01/01/2024"/>
    <s v="31/12/2024"/>
    <n v="50"/>
    <n v="0.5"/>
    <n v="1"/>
    <n v="757"/>
    <n v="1"/>
    <x v="0"/>
    <n v="1"/>
    <x v="0"/>
    <s v="Ação 1 - Criar uma política institucional de mapeamento sistemático dos macroprocessos"/>
    <s v="Abrir projetos de mapeamento de processos em todas as áreas da Cadeia de Valor da UFJF, quais sejam: Macroprocessos finalísticos (ensino, pesquisa e extensão) e macroprocessos de suporte (gestão, infraestrutura e sustentabilidade, controle ..."/>
  </r>
  <r>
    <n v="2796"/>
    <x v="16"/>
    <n v="758"/>
    <s v="Abrir projetos de mapeamento de processos em todas as áreas da Cadeia de Valor da UFJF, quais sejam: Macroprocessos finalísticos (ensino, pesquisa e extensão) e macroprocessos de suporte (gestão, infraestrutura e sustentabilidade, controle ..."/>
    <x v="0"/>
    <s v="Normal"/>
    <x v="3"/>
    <s v="14/10/2022 23:19 h"/>
    <s v="01/01/2025"/>
    <s v="31/12/2025"/>
    <n v="0"/>
    <n v="0"/>
    <n v="0"/>
    <n v="757"/>
    <n v="1"/>
    <x v="0"/>
    <n v="1"/>
    <x v="0"/>
    <s v="Ação 1 - Criar uma política institucional de mapeamento sistemático dos macroprocessos"/>
    <s v="Abrir projetos de mapeamento de processos em todas as áreas da Cadeia de Valor da UFJF, quais sejam: Macroprocessos finalísticos (ensino, pesquisa e extensão) e macroprocessos de suporte (gestão, infraestrutura e sustentabilidade, controle ..."/>
  </r>
  <r>
    <n v="2797"/>
    <x v="16"/>
    <n v="758"/>
    <s v="Abrir projetos de mapeamento de processos em todas as áreas da Cadeia de Valor da UFJF, quais sejam: Macroprocessos finalísticos (ensino, pesquisa e extensão) e macroprocessos de suporte (gestão, infraestrutura e sustentabilidade, controle ..."/>
    <x v="0"/>
    <s v="Normal"/>
    <x v="4"/>
    <s v="14/10/2022 23:19 h"/>
    <s v="01/01/2026"/>
    <s v="31/12/2026"/>
    <n v="0"/>
    <n v="0"/>
    <n v="0"/>
    <n v="757"/>
    <n v="1"/>
    <x v="0"/>
    <n v="1"/>
    <x v="0"/>
    <s v="Ação 1 - Criar uma política institucional de mapeamento sistemático dos macroprocessos"/>
    <s v="Abrir projetos de mapeamento de processos em todas as áreas da Cadeia de Valor da UFJF, quais sejam: Macroprocessos finalísticos (ensino, pesquisa e extensão) e macroprocessos de suporte (gestão, infraestrutura e sustentabilidade, controle ..."/>
  </r>
  <r>
    <n v="2798"/>
    <x v="16"/>
    <n v="761"/>
    <s v="Realizar eventos e atividades sobre a temática da Gestão por Processos e áreas afins de modo a atingir anualmente, pelo menos, 200 servidores da instituição, preferencialmente dentre aqueles que ocupem cargos ou funções de confiança."/>
    <x v="1"/>
    <s v="Normal"/>
    <x v="0"/>
    <s v="30/01/2024 10:37 h"/>
    <s v="01/01/2022"/>
    <s v="31/12/2022"/>
    <n v="50"/>
    <n v="0.5"/>
    <n v="1"/>
    <n v="760"/>
    <n v="2"/>
    <x v="1"/>
    <n v="1"/>
    <x v="0"/>
    <s v="Ação 2: Criar ações de treinamento profissional e de fomento à cultura de Gestão por Processos e áreas afins"/>
    <s v="Realizar eventos e atividades sobre a temática da Gestão por Processos e áreas afins de modo a atingir anualmente, pelo menos, 200 servidores da instituição, preferencialmente dentre aqueles que ocupem cargos ou funções de confiança."/>
  </r>
  <r>
    <n v="2799"/>
    <x v="16"/>
    <n v="761"/>
    <s v="Realizar eventos e atividades sobre a temática da Gestão por Processos e áreas afins de modo a atingir anualmente, pelo menos, 200 servidores da instituição, preferencialmente dentre aqueles que ocupem cargos ou funções de confiança."/>
    <x v="1"/>
    <s v="Normal"/>
    <x v="1"/>
    <s v="30/01/2024 10:49 h"/>
    <s v="01/01/2023"/>
    <s v="31/12/2023"/>
    <n v="70"/>
    <n v="0.7"/>
    <n v="1"/>
    <n v="760"/>
    <n v="2"/>
    <x v="1"/>
    <n v="1"/>
    <x v="0"/>
    <s v="Ação 2: Criar ações de treinamento profissional e de fomento à cultura de Gestão por Processos e áreas afins"/>
    <s v="Realizar eventos e atividades sobre a temática da Gestão por Processos e áreas afins de modo a atingir anualmente, pelo menos, 200 servidores da instituição, preferencialmente dentre aqueles que ocupem cargos ou funções de confiança."/>
  </r>
  <r>
    <n v="2800"/>
    <x v="16"/>
    <n v="761"/>
    <s v="Realizar eventos e atividades sobre a temática da Gestão por Processos e áreas afins de modo a atingir anualmente, pelo menos, 200 servidores da instituição, preferencialmente dentre aqueles que ocupem cargos ou funções de confiança."/>
    <x v="1"/>
    <s v="Normal"/>
    <x v="2"/>
    <s v="14/10/2022 23:20 h"/>
    <s v="01/01/2024"/>
    <s v="31/12/2024"/>
    <n v="10"/>
    <n v="0.1"/>
    <n v="1"/>
    <n v="760"/>
    <n v="2"/>
    <x v="1"/>
    <n v="1"/>
    <x v="0"/>
    <s v="Ação 2: Criar ações de treinamento profissional e de fomento à cultura de Gestão por Processos e áreas afins"/>
    <s v="Realizar eventos e atividades sobre a temática da Gestão por Processos e áreas afins de modo a atingir anualmente, pelo menos, 200 servidores da instituição, preferencialmente dentre aqueles que ocupem cargos ou funções de confiança."/>
  </r>
  <r>
    <n v="2801"/>
    <x v="16"/>
    <n v="761"/>
    <s v="Realizar eventos e atividades sobre a temática da Gestão por Processos e áreas afins de modo a atingir anualmente, pelo menos, 200 servidores da instituição, preferencialmente dentre aqueles que ocupem cargos ou funções de confiança."/>
    <x v="0"/>
    <s v="Normal"/>
    <x v="3"/>
    <s v="14/10/2022 23:20 h"/>
    <s v="01/01/2025"/>
    <s v="31/12/2025"/>
    <n v="0"/>
    <n v="0"/>
    <n v="0"/>
    <n v="760"/>
    <n v="2"/>
    <x v="1"/>
    <n v="1"/>
    <x v="0"/>
    <s v="Ação 2: Criar ações de treinamento profissional e de fomento à cultura de Gestão por Processos e áreas afins"/>
    <s v="Realizar eventos e atividades sobre a temática da Gestão por Processos e áreas afins de modo a atingir anualmente, pelo menos, 200 servidores da instituição, preferencialmente dentre aqueles que ocupem cargos ou funções de confiança."/>
  </r>
  <r>
    <n v="2802"/>
    <x v="16"/>
    <n v="761"/>
    <s v="Realizar eventos e atividades sobre a temática da Gestão por Processos e áreas afins de modo a atingir anualmente, pelo menos, 200 servidores da instituição, preferencialmente dentre aqueles que ocupem cargos ou funções de confiança."/>
    <x v="0"/>
    <s v="Normal"/>
    <x v="4"/>
    <s v="14/10/2022 23:21 h"/>
    <s v="01/01/2026"/>
    <s v="31/12/2026"/>
    <n v="0"/>
    <n v="0"/>
    <n v="0"/>
    <n v="760"/>
    <n v="2"/>
    <x v="1"/>
    <n v="1"/>
    <x v="0"/>
    <s v="Ação 2: Criar ações de treinamento profissional e de fomento à cultura de Gestão por Processos e áreas afins"/>
    <s v="Realizar eventos e atividades sobre a temática da Gestão por Processos e áreas afins de modo a atingir anualmente, pelo menos, 200 servidores da instituição, preferencialmente dentre aqueles que ocupem cargos ou funções de confiança."/>
  </r>
  <r>
    <n v="2803"/>
    <x v="16"/>
    <n v="763"/>
    <s v="Treinar e sensibilizar, em todos os novos projetos de mapeamento e modelagem de processos, 80% dos servidores do setor/unidade que estiver em processo de mapeamento."/>
    <x v="2"/>
    <s v="Normal"/>
    <x v="0"/>
    <s v="25/02/2024 16:12 h"/>
    <s v="01/01/2022"/>
    <s v="31/12/2022"/>
    <n v="100"/>
    <n v="1"/>
    <n v="1"/>
    <n v="760"/>
    <n v="2"/>
    <x v="1"/>
    <n v="2"/>
    <x v="1"/>
    <s v="Ação 2: Criar ações de treinamento profissional e de fomento à cultura de Gestão por Processos e áreas afins"/>
    <s v="Treinar e sensibilizar, em todos os novos projetos de mapeamento e modelagem de processos, 80% dos servidores do setor/unidade que estiver em processo de mapeamento."/>
  </r>
  <r>
    <n v="2804"/>
    <x v="16"/>
    <n v="763"/>
    <s v="Treinar e sensibilizar, em todos os novos projetos de mapeamento e modelagem de processos, 80% dos servidores do setor/unidade que estiver em processo de mapeamento."/>
    <x v="2"/>
    <s v="Normal"/>
    <x v="1"/>
    <s v="25/02/2024 16:12 h"/>
    <s v="01/01/2023"/>
    <s v="31/12/2023"/>
    <n v="100"/>
    <n v="1"/>
    <n v="1"/>
    <n v="760"/>
    <n v="2"/>
    <x v="1"/>
    <n v="2"/>
    <x v="1"/>
    <s v="Ação 2: Criar ações de treinamento profissional e de fomento à cultura de Gestão por Processos e áreas afins"/>
    <s v="Treinar e sensibilizar, em todos os novos projetos de mapeamento e modelagem de processos, 80% dos servidores do setor/unidade que estiver em processo de mapeamento."/>
  </r>
  <r>
    <n v="2805"/>
    <x v="16"/>
    <n v="763"/>
    <s v="Treinar e sensibilizar, em todos os novos projetos de mapeamento e modelagem de processos, 80% dos servidores do setor/unidade que estiver em processo de mapeamento."/>
    <x v="2"/>
    <s v="Normal"/>
    <x v="2"/>
    <s v="14/10/2022 23:22 h"/>
    <s v="01/01/2023"/>
    <s v="31/12/2023"/>
    <n v="100"/>
    <n v="1"/>
    <n v="1"/>
    <n v="760"/>
    <n v="2"/>
    <x v="1"/>
    <n v="2"/>
    <x v="1"/>
    <s v="Ação 2: Criar ações de treinamento profissional e de fomento à cultura de Gestão por Processos e áreas afins"/>
    <s v="Treinar e sensibilizar, em todos os novos projetos de mapeamento e modelagem de processos, 80% dos servidores do setor/unidade que estiver em processo de mapeamento."/>
  </r>
  <r>
    <n v="2806"/>
    <x v="16"/>
    <n v="763"/>
    <s v="Treinar e sensibilizar, em todos os novos projetos de mapeamento e modelagem de processos, 80% dos servidores do setor/unidade que estiver em processo de mapeamento."/>
    <x v="0"/>
    <s v="Normal"/>
    <x v="3"/>
    <s v="14/10/2022 23:22 h"/>
    <s v="01/01/2025"/>
    <s v="31/12/2025"/>
    <n v="0"/>
    <n v="0"/>
    <n v="0"/>
    <n v="760"/>
    <n v="2"/>
    <x v="1"/>
    <n v="2"/>
    <x v="1"/>
    <s v="Ação 2: Criar ações de treinamento profissional e de fomento à cultura de Gestão por Processos e áreas afins"/>
    <s v="Treinar e sensibilizar, em todos os novos projetos de mapeamento e modelagem de processos, 80% dos servidores do setor/unidade que estiver em processo de mapeamento."/>
  </r>
  <r>
    <n v="2807"/>
    <x v="16"/>
    <n v="763"/>
    <s v="Treinar e sensibilizar, em todos os novos projetos de mapeamento e modelagem de processos, 80% dos servidores do setor/unidade que estiver em processo de mapeamento."/>
    <x v="0"/>
    <s v="Normal"/>
    <x v="4"/>
    <s v="14/10/2022 23:22 h"/>
    <s v="01/01/2026"/>
    <s v="31/12/2026"/>
    <n v="0"/>
    <n v="0"/>
    <n v="0"/>
    <n v="760"/>
    <n v="2"/>
    <x v="1"/>
    <n v="2"/>
    <x v="1"/>
    <s v="Ação 2: Criar ações de treinamento profissional e de fomento à cultura de Gestão por Processos e áreas afins"/>
    <s v="Treinar e sensibilizar, em todos os novos projetos de mapeamento e modelagem de processos, 80% dos servidores do setor/unidade que estiver em processo de mapeamento."/>
  </r>
  <r>
    <n v="2808"/>
    <x v="16"/>
    <n v="766"/>
    <s v="Mapear riscos e dados em 100% dos novos projetos de mapeamento a partir de 2022."/>
    <x v="1"/>
    <s v="Normal"/>
    <x v="0"/>
    <s v="30/01/2024 11:12 h"/>
    <s v="01/01/2022"/>
    <s v="31/12/2022"/>
    <n v="40"/>
    <n v="0.4"/>
    <n v="1"/>
    <n v="765"/>
    <n v="3"/>
    <x v="2"/>
    <n v="1"/>
    <x v="0"/>
    <s v="Ação 3 - Mapear riscos e dadosdos processos"/>
    <s v="Mapear riscos e dados em 100% dos novos projetos de mapeamento a partir de 2022."/>
  </r>
  <r>
    <n v="2809"/>
    <x v="16"/>
    <n v="766"/>
    <s v="Mapear riscos e dados em 100% dos novos projetos de mapeamento a partir de 2022."/>
    <x v="1"/>
    <s v="Normal"/>
    <x v="1"/>
    <s v="30/01/2024 11:23 h"/>
    <s v="01/01/2023"/>
    <s v="31/12/2023"/>
    <n v="50"/>
    <n v="0.5"/>
    <n v="1"/>
    <n v="765"/>
    <n v="3"/>
    <x v="2"/>
    <n v="1"/>
    <x v="0"/>
    <s v="Ação 3 - Mapear riscos e dadosdos processos"/>
    <s v="Mapear riscos e dados em 100% dos novos projetos de mapeamento a partir de 2022."/>
  </r>
  <r>
    <n v="2810"/>
    <x v="16"/>
    <n v="766"/>
    <s v="Mapear riscos e dados em 100% dos novos projetos de mapeamento a partir de 2022."/>
    <x v="0"/>
    <s v="Normal"/>
    <x v="2"/>
    <s v="14/10/2022 23:23 h"/>
    <s v="01/01/2024"/>
    <s v="31/12/2024"/>
    <n v="0"/>
    <n v="0"/>
    <n v="0"/>
    <n v="765"/>
    <n v="3"/>
    <x v="2"/>
    <n v="1"/>
    <x v="0"/>
    <s v="Ação 3 - Mapear riscos e dadosdos processos"/>
    <s v="Mapear riscos e dados em 100% dos novos projetos de mapeamento a partir de 2022."/>
  </r>
  <r>
    <n v="2811"/>
    <x v="16"/>
    <n v="766"/>
    <s v="Mapear riscos e dados em 100% dos novos projetos de mapeamento a partir de 2022."/>
    <x v="0"/>
    <s v="Normal"/>
    <x v="3"/>
    <s v="14/10/2022 23:23 h"/>
    <s v="01/01/2025"/>
    <s v="31/12/2025"/>
    <n v="0"/>
    <n v="0"/>
    <n v="0"/>
    <n v="765"/>
    <n v="3"/>
    <x v="2"/>
    <n v="1"/>
    <x v="0"/>
    <s v="Ação 3 - Mapear riscos e dadosdos processos"/>
    <s v="Mapear riscos e dados em 100% dos novos projetos de mapeamento a partir de 2022."/>
  </r>
  <r>
    <n v="2812"/>
    <x v="16"/>
    <n v="766"/>
    <s v="Mapear riscos e dados em 100% dos novos projetos de mapeamento a partir de 2022."/>
    <x v="0"/>
    <s v="Normal"/>
    <x v="4"/>
    <s v="14/10/2022 23:24 h"/>
    <s v="01/01/2026"/>
    <s v="31/12/2026"/>
    <n v="0"/>
    <n v="0"/>
    <n v="0"/>
    <n v="765"/>
    <n v="3"/>
    <x v="2"/>
    <n v="1"/>
    <x v="0"/>
    <s v="Ação 3 - Mapear riscos e dadosdos processos"/>
    <s v="Mapear riscos e dados em 100% dos novos projetos de mapeamento a partir de 2022."/>
  </r>
  <r>
    <n v="2813"/>
    <x v="16"/>
    <n v="768"/>
    <s v="Revisitar os processos já mapeados pelo EP e mapear 100% dos riscos e dados desses processos até 2026."/>
    <x v="0"/>
    <s v="Normal"/>
    <x v="0"/>
    <s v="14/10/2022 23:25 h"/>
    <s v="01/01/2022"/>
    <s v="31/12/2022"/>
    <n v="0"/>
    <n v="0"/>
    <n v="0"/>
    <n v="765"/>
    <n v="3"/>
    <x v="2"/>
    <n v="2"/>
    <x v="1"/>
    <s v="Ação 3 - Mapear riscos e dadosdos processos"/>
    <s v="Revisitar os processos já mapeados pelo EP e mapear 100% dos riscos e dados desses processos até 2026."/>
  </r>
  <r>
    <n v="2814"/>
    <x v="16"/>
    <n v="768"/>
    <s v="Revisitar os processos já mapeados pelo EP e mapear 100% dos riscos e dados desses processos até 2026."/>
    <x v="0"/>
    <s v="Normal"/>
    <x v="1"/>
    <s v="14/10/2022 23:24 h"/>
    <s v="01/01/2023"/>
    <s v="31/12/2023"/>
    <n v="0"/>
    <n v="0"/>
    <n v="0"/>
    <n v="765"/>
    <n v="3"/>
    <x v="2"/>
    <n v="2"/>
    <x v="1"/>
    <s v="Ação 3 - Mapear riscos e dadosdos processos"/>
    <s v="Revisitar os processos já mapeados pelo EP e mapear 100% dos riscos e dados desses processos até 2026."/>
  </r>
  <r>
    <n v="2815"/>
    <x v="16"/>
    <n v="768"/>
    <s v="Revisitar os processos já mapeados pelo EP e mapear 100% dos riscos e dados desses processos até 2026."/>
    <x v="0"/>
    <s v="Normal"/>
    <x v="2"/>
    <s v="14/10/2022 23:24 h"/>
    <s v="01/01/2024"/>
    <s v="31/12/2024"/>
    <n v="0"/>
    <n v="0"/>
    <n v="0"/>
    <n v="765"/>
    <n v="3"/>
    <x v="2"/>
    <n v="2"/>
    <x v="1"/>
    <s v="Ação 3 - Mapear riscos e dadosdos processos"/>
    <s v="Revisitar os processos já mapeados pelo EP e mapear 100% dos riscos e dados desses processos até 2026."/>
  </r>
  <r>
    <n v="2816"/>
    <x v="16"/>
    <n v="768"/>
    <s v="Revisitar os processos já mapeados pelo EP e mapear 100% dos riscos e dados desses processos até 2026."/>
    <x v="0"/>
    <s v="Normal"/>
    <x v="3"/>
    <s v="14/10/2022 23:25 h"/>
    <s v="01/01/2025"/>
    <s v="31/12/2025"/>
    <n v="0"/>
    <n v="0"/>
    <n v="0"/>
    <n v="765"/>
    <n v="3"/>
    <x v="2"/>
    <n v="2"/>
    <x v="1"/>
    <s v="Ação 3 - Mapear riscos e dadosdos processos"/>
    <s v="Revisitar os processos já mapeados pelo EP e mapear 100% dos riscos e dados desses processos até 2026."/>
  </r>
  <r>
    <n v="2817"/>
    <x v="16"/>
    <n v="768"/>
    <s v="Revisitar os processos já mapeados pelo EP e mapear 100% dos riscos e dados desses processos até 2026."/>
    <x v="0"/>
    <s v="Normal"/>
    <x v="4"/>
    <s v="14/10/2022 23:25 h"/>
    <s v="01/01/2026"/>
    <s v="31/12/2026"/>
    <n v="0"/>
    <n v="0"/>
    <n v="0"/>
    <n v="765"/>
    <n v="3"/>
    <x v="2"/>
    <n v="2"/>
    <x v="1"/>
    <s v="Ação 3 - Mapear riscos e dadosdos processos"/>
    <s v="Revisitar os processos já mapeados pelo EP e mapear 100% dos riscos e dados desses processos até 2026."/>
  </r>
  <r>
    <n v="2818"/>
    <x v="17"/>
    <n v="659"/>
    <s v="Nomear Comissão para definir, considerando os 17 ?Objetivos de Desenvolvimento Sustentável? da ONU (Organização das Nações Unidas), os objetivos passíveis de atuação pela UFJF"/>
    <x v="0"/>
    <s v="Normal"/>
    <x v="0"/>
    <s v="07/03/2024 15:14 h"/>
    <s v="01/01/2022"/>
    <s v="31/12/2022"/>
    <n v="0"/>
    <n v="0"/>
    <n v="0"/>
    <n v="658"/>
    <n v="1"/>
    <x v="0"/>
    <n v="1"/>
    <x v="0"/>
    <s v="AÇÃO 1: IMPLANTAR POLÍTICA DE SUSTENTABILIDADE NA UFJF"/>
    <s v="Nomear Comissão para definir, considerando os 17 ?Objetivos de Desenvolvimento Sustentável? da ONU (Organização das Nações Unidas), os objetivos passíveis de atuação pela UFJF"/>
  </r>
  <r>
    <n v="2819"/>
    <x v="17"/>
    <n v="661"/>
    <s v="Consolidar documento sobre política de sustentabilidade e submetê-lo à apreciação e deliberação pelo Conselho Superior (CONSU)."/>
    <x v="0"/>
    <s v="Normal"/>
    <x v="0"/>
    <s v="14/10/2022 23:27 h"/>
    <s v="01/01/2022"/>
    <s v="31/12/2022"/>
    <n v="0"/>
    <n v="0"/>
    <n v="0"/>
    <n v="658"/>
    <n v="1"/>
    <x v="0"/>
    <n v="2"/>
    <x v="1"/>
    <s v="AÇÃO 1: IMPLANTAR POLÍTICA DE SUSTENTABILIDADE NA UFJF"/>
    <s v="Consolidar documento sobre política de sustentabilidade e submetê-lo à apreciação e deliberação pelo Conselho Superior (CONSU)."/>
  </r>
  <r>
    <n v="2820"/>
    <x v="17"/>
    <n v="664"/>
    <s v="Divulgar e implantar as ações que obtiverem aprovação no CONSU"/>
    <x v="0"/>
    <s v="Normal"/>
    <x v="0"/>
    <s v="14/10/2022 23:41 h"/>
    <s v="01/01/2022"/>
    <s v="31/12/2022"/>
    <n v="0"/>
    <n v="0"/>
    <n v="0"/>
    <n v="658"/>
    <n v="1"/>
    <x v="0"/>
    <n v="3"/>
    <x v="2"/>
    <s v="AÇÃO 1: IMPLANTAR POLÍTICA DE SUSTENTABILIDADE NA UFJF"/>
    <s v="Divulgar e implantar as ações que obtiverem aprovação no CONSU"/>
  </r>
  <r>
    <n v="2821"/>
    <x v="17"/>
    <n v="664"/>
    <s v="Divulgar e implantar as ações que obtiverem aprovação no CONSU"/>
    <x v="0"/>
    <s v="Normal"/>
    <x v="1"/>
    <s v="14/10/2022 23:41 h"/>
    <s v="01/01/2023"/>
    <s v="31/12/2023"/>
    <n v="0"/>
    <n v="0"/>
    <n v="0"/>
    <n v="658"/>
    <n v="1"/>
    <x v="0"/>
    <n v="3"/>
    <x v="2"/>
    <s v="AÇÃO 1: IMPLANTAR POLÍTICA DE SUSTENTABILIDADE NA UFJF"/>
    <s v="Divulgar e implantar as ações que obtiverem aprovação no CONSU"/>
  </r>
  <r>
    <n v="2822"/>
    <x v="17"/>
    <n v="664"/>
    <s v="Divulgar e implantar as ações que obtiverem aprovação no CONSU"/>
    <x v="0"/>
    <s v="Normal"/>
    <x v="2"/>
    <s v="14/10/2022 23:42 h"/>
    <s v="01/01/2024"/>
    <s v="31/12/2024"/>
    <n v="0"/>
    <n v="0"/>
    <n v="0"/>
    <n v="658"/>
    <n v="1"/>
    <x v="0"/>
    <n v="3"/>
    <x v="2"/>
    <s v="AÇÃO 1: IMPLANTAR POLÍTICA DE SUSTENTABILIDADE NA UFJF"/>
    <s v="Divulgar e implantar as ações que obtiverem aprovação no CONSU"/>
  </r>
  <r>
    <n v="2823"/>
    <x v="17"/>
    <n v="664"/>
    <s v="Divulgar e implantar as ações que obtiverem aprovação no CONSU"/>
    <x v="0"/>
    <s v="Normal"/>
    <x v="3"/>
    <s v="14/10/2022 23:42 h"/>
    <s v="01/01/2025"/>
    <s v="31/12/2025"/>
    <n v="0"/>
    <n v="0"/>
    <n v="0"/>
    <n v="658"/>
    <n v="1"/>
    <x v="0"/>
    <n v="3"/>
    <x v="2"/>
    <s v="AÇÃO 1: IMPLANTAR POLÍTICA DE SUSTENTABILIDADE NA UFJF"/>
    <s v="Divulgar e implantar as ações que obtiverem aprovação no CONSU"/>
  </r>
  <r>
    <n v="2824"/>
    <x v="17"/>
    <n v="664"/>
    <s v="Divulgar e implantar as ações que obtiverem aprovação no CONSU"/>
    <x v="0"/>
    <s v="Normal"/>
    <x v="4"/>
    <s v="14/10/2022 23:42 h"/>
    <s v="01/01/2026"/>
    <s v="31/12/2026"/>
    <n v="0"/>
    <n v="0"/>
    <n v="0"/>
    <n v="658"/>
    <n v="1"/>
    <x v="0"/>
    <n v="3"/>
    <x v="2"/>
    <s v="AÇÃO 1: IMPLANTAR POLÍTICA DE SUSTENTABILIDADE NA UFJF"/>
    <s v="Divulgar e implantar as ações que obtiverem aprovação no CONSU"/>
  </r>
  <r>
    <n v="2825"/>
    <x v="17"/>
    <n v="666"/>
    <s v="Incluir requisitos de sustentabilidade nos termos de referência das licitações realizadas pela UFJF."/>
    <x v="0"/>
    <s v="Normal"/>
    <x v="0"/>
    <s v="14/10/2022 23:43 h"/>
    <s v="01/01/2022"/>
    <s v="31/12/2022"/>
    <n v="0"/>
    <n v="0"/>
    <n v="0"/>
    <n v="658"/>
    <n v="1"/>
    <x v="0"/>
    <n v="4"/>
    <x v="3"/>
    <s v="AÇÃO 1: IMPLANTAR POLÍTICA DE SUSTENTABILIDADE NA UFJF"/>
    <s v="Incluir requisitos de sustentabilidade nos termos de referência das licitações realizadas pela UFJF."/>
  </r>
  <r>
    <n v="2826"/>
    <x v="17"/>
    <n v="666"/>
    <s v="Incluir requisitos de sustentabilidade nos termos de referência das licitações realizadas pela UFJF."/>
    <x v="0"/>
    <s v="Normal"/>
    <x v="1"/>
    <s v="14/10/2022 23:43 h"/>
    <s v="01/01/2023"/>
    <s v="31/12/2023"/>
    <n v="0"/>
    <n v="0"/>
    <n v="0"/>
    <n v="658"/>
    <n v="1"/>
    <x v="0"/>
    <n v="4"/>
    <x v="3"/>
    <s v="AÇÃO 1: IMPLANTAR POLÍTICA DE SUSTENTABILIDADE NA UFJF"/>
    <s v="Incluir requisitos de sustentabilidade nos termos de referência das licitações realizadas pela UFJF."/>
  </r>
  <r>
    <n v="2827"/>
    <x v="17"/>
    <n v="666"/>
    <s v="Incluir requisitos de sustentabilidade nos termos de referência das licitações realizadas pela UFJF."/>
    <x v="0"/>
    <s v="Normal"/>
    <x v="2"/>
    <s v="14/10/2022 23:44 h"/>
    <s v="01/01/2024"/>
    <s v="31/12/2024"/>
    <n v="0"/>
    <n v="0"/>
    <n v="0"/>
    <n v="658"/>
    <n v="1"/>
    <x v="0"/>
    <n v="4"/>
    <x v="3"/>
    <s v="AÇÃO 1: IMPLANTAR POLÍTICA DE SUSTENTABILIDADE NA UFJF"/>
    <s v="Incluir requisitos de sustentabilidade nos termos de referência das licitações realizadas pela UFJF."/>
  </r>
  <r>
    <n v="2828"/>
    <x v="17"/>
    <n v="666"/>
    <s v="Incluir requisitos de sustentabilidade nos termos de referência das licitações realizadas pela UFJF."/>
    <x v="0"/>
    <s v="Normal"/>
    <x v="3"/>
    <s v="14/10/2022 23:44 h"/>
    <s v="01/01/2025"/>
    <s v="31/12/2025"/>
    <n v="0"/>
    <n v="0"/>
    <n v="0"/>
    <n v="658"/>
    <n v="1"/>
    <x v="0"/>
    <n v="4"/>
    <x v="3"/>
    <s v="AÇÃO 1: IMPLANTAR POLÍTICA DE SUSTENTABILIDADE NA UFJF"/>
    <s v="Incluir requisitos de sustentabilidade nos termos de referência das licitações realizadas pela UFJF."/>
  </r>
  <r>
    <n v="2829"/>
    <x v="17"/>
    <n v="666"/>
    <s v="Incluir requisitos de sustentabilidade nos termos de referência das licitações realizadas pela UFJF."/>
    <x v="0"/>
    <s v="Normal"/>
    <x v="4"/>
    <s v="14/10/2022 23:44 h"/>
    <s v="01/01/2026"/>
    <s v="31/12/2026"/>
    <n v="0"/>
    <n v="0"/>
    <n v="0"/>
    <n v="658"/>
    <n v="1"/>
    <x v="0"/>
    <n v="4"/>
    <x v="3"/>
    <s v="AÇÃO 1: IMPLANTAR POLÍTICA DE SUSTENTABILIDADE NA UFJF"/>
    <s v="Incluir requisitos de sustentabilidade nos termos de referência das licitações realizadas pela UFJF."/>
  </r>
  <r>
    <n v="2830"/>
    <x v="17"/>
    <n v="669"/>
    <s v="Nomear Grupo de Trabalho para instituir o critério de ?Logística Reversa?, sempre que possível, na compra de materiais pela UFJF."/>
    <x v="0"/>
    <s v="Normal"/>
    <x v="0"/>
    <s v="14/10/2022 23:44 h"/>
    <s v="01/01/2022"/>
    <s v="31/12/2022"/>
    <n v="0"/>
    <n v="0"/>
    <n v="0"/>
    <n v="658"/>
    <n v="1"/>
    <x v="0"/>
    <n v="5"/>
    <x v="4"/>
    <s v="AÇÃO 1: IMPLANTAR POLÍTICA DE SUSTENTABILIDADE NA UFJF"/>
    <s v="Nomear Grupo de Trabalho para instituir o critério de ?Logística Reversa?, sempre que possível, na compra de materiais pela UFJF."/>
  </r>
  <r>
    <n v="2831"/>
    <x v="17"/>
    <n v="669"/>
    <s v="Nomear Grupo de Trabalho para instituir o critério de ?Logística Reversa?, sempre que possível, na compra de materiais pela UFJF."/>
    <x v="0"/>
    <s v="Normal"/>
    <x v="1"/>
    <s v="14/10/2022 23:45 h"/>
    <s v="01/01/2023"/>
    <s v="31/12/2023"/>
    <n v="0"/>
    <n v="0"/>
    <n v="0"/>
    <n v="658"/>
    <n v="1"/>
    <x v="0"/>
    <n v="5"/>
    <x v="4"/>
    <s v="AÇÃO 1: IMPLANTAR POLÍTICA DE SUSTENTABILIDADE NA UFJF"/>
    <s v="Nomear Grupo de Trabalho para instituir o critério de ?Logística Reversa?, sempre que possível, na compra de materiais pela UFJF."/>
  </r>
  <r>
    <n v="2832"/>
    <x v="17"/>
    <n v="669"/>
    <s v="Nomear Grupo de Trabalho para instituir o critério de ?Logística Reversa?, sempre que possível, na compra de materiais pela UFJF."/>
    <x v="0"/>
    <s v="Normal"/>
    <x v="2"/>
    <s v="14/10/2022 23:45 h"/>
    <s v="01/01/2024"/>
    <s v="31/12/2024"/>
    <n v="0"/>
    <n v="0"/>
    <n v="0"/>
    <n v="658"/>
    <n v="1"/>
    <x v="0"/>
    <n v="5"/>
    <x v="4"/>
    <s v="AÇÃO 1: IMPLANTAR POLÍTICA DE SUSTENTABILIDADE NA UFJF"/>
    <s v="Nomear Grupo de Trabalho para instituir o critério de ?Logística Reversa?, sempre que possível, na compra de materiais pela UFJF."/>
  </r>
  <r>
    <n v="2833"/>
    <x v="17"/>
    <n v="669"/>
    <s v="Nomear Grupo de Trabalho para instituir o critério de ?Logística Reversa?, sempre que possível, na compra de materiais pela UFJF."/>
    <x v="0"/>
    <s v="Normal"/>
    <x v="3"/>
    <s v="14/10/2022 23:45 h"/>
    <s v="01/01/2025"/>
    <s v="31/12/2025"/>
    <n v="0"/>
    <n v="0"/>
    <n v="0"/>
    <n v="658"/>
    <n v="1"/>
    <x v="0"/>
    <n v="5"/>
    <x v="4"/>
    <s v="AÇÃO 1: IMPLANTAR POLÍTICA DE SUSTENTABILIDADE NA UFJF"/>
    <s v="Nomear Grupo de Trabalho para instituir o critério de ?Logística Reversa?, sempre que possível, na compra de materiais pela UFJF."/>
  </r>
  <r>
    <n v="2834"/>
    <x v="17"/>
    <n v="669"/>
    <s v="Nomear Grupo de Trabalho para instituir o critério de ?Logística Reversa?, sempre que possível, na compra de materiais pela UFJF."/>
    <x v="0"/>
    <s v="Normal"/>
    <x v="4"/>
    <s v="14/10/2022 23:45 h"/>
    <s v="01/01/2026"/>
    <s v="31/12/2026"/>
    <n v="0"/>
    <n v="0"/>
    <n v="0"/>
    <n v="658"/>
    <n v="1"/>
    <x v="0"/>
    <n v="5"/>
    <x v="4"/>
    <s v="AÇÃO 1: IMPLANTAR POLÍTICA DE SUSTENTABILIDADE NA UFJF"/>
    <s v="Nomear Grupo de Trabalho para instituir o critério de ?Logística Reversa?, sempre que possível, na compra de materiais pela UFJF."/>
  </r>
  <r>
    <n v="2835"/>
    <x v="17"/>
    <n v="671"/>
    <s v="Monitorar e reduzir o Consumo e perdas de energia elétrica."/>
    <x v="1"/>
    <s v="Normal"/>
    <x v="0"/>
    <s v="14/10/2022 23:46 h"/>
    <s v="01/01/2022"/>
    <s v="31/12/2022"/>
    <n v="10"/>
    <n v="0.1"/>
    <n v="1"/>
    <n v="658"/>
    <n v="1"/>
    <x v="0"/>
    <n v="6"/>
    <x v="5"/>
    <s v="AÇÃO 1: IMPLANTAR POLÍTICA DE SUSTENTABILIDADE NA UFJF"/>
    <s v="Monitorar e reduzir o Consumo e perdas de energia elétrica."/>
  </r>
  <r>
    <n v="2836"/>
    <x v="17"/>
    <n v="671"/>
    <s v="Monitorar e reduzir o Consumo e perdas de energia elétrica."/>
    <x v="1"/>
    <s v="Normal"/>
    <x v="1"/>
    <s v="14/10/2022 23:46 h"/>
    <s v="01/01/2023"/>
    <s v="31/12/2023"/>
    <n v="30"/>
    <n v="0.3"/>
    <n v="1"/>
    <n v="658"/>
    <n v="1"/>
    <x v="0"/>
    <n v="6"/>
    <x v="5"/>
    <s v="AÇÃO 1: IMPLANTAR POLÍTICA DE SUSTENTABILIDADE NA UFJF"/>
    <s v="Monitorar e reduzir o Consumo e perdas de energia elétrica."/>
  </r>
  <r>
    <n v="2837"/>
    <x v="17"/>
    <n v="671"/>
    <s v="Monitorar e reduzir o Consumo e perdas de energia elétrica."/>
    <x v="0"/>
    <s v="Normal"/>
    <x v="2"/>
    <s v="14/10/2022 23:46 h"/>
    <s v="01/01/2024"/>
    <s v="31/12/2024"/>
    <n v="0"/>
    <n v="0"/>
    <n v="0"/>
    <n v="658"/>
    <n v="1"/>
    <x v="0"/>
    <n v="6"/>
    <x v="5"/>
    <s v="AÇÃO 1: IMPLANTAR POLÍTICA DE SUSTENTABILIDADE NA UFJF"/>
    <s v="Monitorar e reduzir o Consumo e perdas de energia elétrica."/>
  </r>
  <r>
    <n v="2838"/>
    <x v="17"/>
    <n v="671"/>
    <s v="Monitorar e reduzir o Consumo e perdas de energia elétrica."/>
    <x v="0"/>
    <s v="Normal"/>
    <x v="3"/>
    <s v="14/10/2022 23:47 h"/>
    <s v="01/01/2025"/>
    <s v="31/12/2025"/>
    <n v="0"/>
    <n v="0"/>
    <n v="0"/>
    <n v="658"/>
    <n v="1"/>
    <x v="0"/>
    <n v="6"/>
    <x v="5"/>
    <s v="AÇÃO 1: IMPLANTAR POLÍTICA DE SUSTENTABILIDADE NA UFJF"/>
    <s v="Monitorar e reduzir o Consumo e perdas de energia elétrica."/>
  </r>
  <r>
    <n v="2839"/>
    <x v="17"/>
    <n v="671"/>
    <s v="Monitorar e reduzir o Consumo e perdas de energia elétrica."/>
    <x v="0"/>
    <s v="Normal"/>
    <x v="4"/>
    <s v="14/10/2022 23:47 h"/>
    <s v="01/01/2026"/>
    <s v="31/12/2026"/>
    <n v="0"/>
    <n v="0"/>
    <n v="0"/>
    <n v="658"/>
    <n v="1"/>
    <x v="0"/>
    <n v="6"/>
    <x v="5"/>
    <s v="AÇÃO 1: IMPLANTAR POLÍTICA DE SUSTENTABILIDADE NA UFJF"/>
    <s v="Monitorar e reduzir o Consumo e perdas de energia elétrica."/>
  </r>
  <r>
    <n v="2840"/>
    <x v="17"/>
    <n v="674"/>
    <s v="Monitorar e reduzir o Consumo e perdas de água potável."/>
    <x v="1"/>
    <s v="Normal"/>
    <x v="0"/>
    <s v="14/10/2022 23:48 h"/>
    <s v="01/01/2022"/>
    <s v="31/12/2022"/>
    <n v="10"/>
    <n v="0.1"/>
    <n v="1"/>
    <n v="658"/>
    <n v="1"/>
    <x v="0"/>
    <n v="7"/>
    <x v="6"/>
    <s v="AÇÃO 1: IMPLANTAR POLÍTICA DE SUSTENTABILIDADE NA UFJF"/>
    <s v="Monitorar e reduzir o Consumo e perdas de água potável."/>
  </r>
  <r>
    <n v="2841"/>
    <x v="17"/>
    <n v="674"/>
    <s v="Monitorar e reduzir o Consumo e perdas de água potável."/>
    <x v="1"/>
    <s v="Normal"/>
    <x v="1"/>
    <s v="14/10/2022 23:48 h"/>
    <s v="01/01/2023"/>
    <s v="31/12/2023"/>
    <n v="20"/>
    <n v="0.2"/>
    <n v="1"/>
    <n v="658"/>
    <n v="1"/>
    <x v="0"/>
    <n v="7"/>
    <x v="6"/>
    <s v="AÇÃO 1: IMPLANTAR POLÍTICA DE SUSTENTABILIDADE NA UFJF"/>
    <s v="Monitorar e reduzir o Consumo e perdas de água potável."/>
  </r>
  <r>
    <n v="2842"/>
    <x v="17"/>
    <n v="674"/>
    <s v="Monitorar e reduzir o Consumo e perdas de água potável."/>
    <x v="0"/>
    <s v="Normal"/>
    <x v="2"/>
    <s v="14/10/2022 23:48 h"/>
    <s v="01/01/2024"/>
    <s v="31/12/2024"/>
    <n v="0"/>
    <n v="0"/>
    <n v="0"/>
    <n v="658"/>
    <n v="1"/>
    <x v="0"/>
    <n v="7"/>
    <x v="6"/>
    <s v="AÇÃO 1: IMPLANTAR POLÍTICA DE SUSTENTABILIDADE NA UFJF"/>
    <s v="Monitorar e reduzir o Consumo e perdas de água potável."/>
  </r>
  <r>
    <n v="2843"/>
    <x v="17"/>
    <n v="674"/>
    <s v="Monitorar e reduzir o Consumo e perdas de água potável."/>
    <x v="0"/>
    <s v="Normal"/>
    <x v="3"/>
    <s v="14/10/2022 23:48 h"/>
    <s v="01/01/2025"/>
    <s v="31/12/2025"/>
    <n v="0"/>
    <n v="0"/>
    <n v="0"/>
    <n v="658"/>
    <n v="1"/>
    <x v="0"/>
    <n v="7"/>
    <x v="6"/>
    <s v="AÇÃO 1: IMPLANTAR POLÍTICA DE SUSTENTABILIDADE NA UFJF"/>
    <s v="Monitorar e reduzir o Consumo e perdas de água potável."/>
  </r>
  <r>
    <n v="2844"/>
    <x v="17"/>
    <n v="674"/>
    <s v="Monitorar e reduzir o Consumo e perdas de água potável."/>
    <x v="0"/>
    <s v="Normal"/>
    <x v="4"/>
    <s v="14/10/2022 23:49 h"/>
    <s v="01/01/2026"/>
    <s v="31/12/2026"/>
    <n v="0"/>
    <n v="0"/>
    <n v="0"/>
    <n v="658"/>
    <n v="1"/>
    <x v="0"/>
    <n v="7"/>
    <x v="6"/>
    <s v="AÇÃO 1: IMPLANTAR POLÍTICA DE SUSTENTABILIDADE NA UFJF"/>
    <s v="Monitorar e reduzir o Consumo e perdas de água potável."/>
  </r>
  <r>
    <n v="2845"/>
    <x v="17"/>
    <n v="677"/>
    <s v="Nomear Grupo de Trabalho (GT) para elaborar o Plano de Gerenciamento de Resíduos Sólidos (PGRS) da UFJF."/>
    <x v="0"/>
    <s v="Normal"/>
    <x v="0"/>
    <s v="14/10/2022 23:49 h"/>
    <s v="01/01/2022"/>
    <s v="31/12/2022"/>
    <n v="0"/>
    <n v="0"/>
    <n v="0"/>
    <n v="658"/>
    <n v="1"/>
    <x v="0"/>
    <n v="8"/>
    <x v="7"/>
    <s v="AÇÃO 1: IMPLANTAR POLÍTICA DE SUSTENTABILIDADE NA UFJF"/>
    <s v="Nomear Grupo de Trabalho (GT) para elaborar o Plano de Gerenciamento de Resíduos Sólidos (PGRS) da UFJF."/>
  </r>
  <r>
    <n v="2846"/>
    <x v="17"/>
    <n v="677"/>
    <s v="Nomear Grupo de Trabalho (GT) para elaborar o Plano de Gerenciamento de Resíduos Sólidos (PGRS) da UFJF."/>
    <x v="1"/>
    <s v="Normal"/>
    <x v="1"/>
    <s v="14/10/2022 23:49 h"/>
    <s v="01/01/2023"/>
    <s v="31/12/2023"/>
    <n v="50"/>
    <n v="0.5"/>
    <n v="1"/>
    <n v="658"/>
    <n v="1"/>
    <x v="0"/>
    <n v="8"/>
    <x v="7"/>
    <s v="AÇÃO 1: IMPLANTAR POLÍTICA DE SUSTENTABILIDADE NA UFJF"/>
    <s v="Nomear Grupo de Trabalho (GT) para elaborar o Plano de Gerenciamento de Resíduos Sólidos (PGRS) da UFJF."/>
  </r>
  <r>
    <n v="2847"/>
    <x v="17"/>
    <n v="677"/>
    <s v="Nomear Grupo de Trabalho (GT) para elaborar o Plano de Gerenciamento de Resíduos Sólidos (PGRS) da UFJF."/>
    <x v="0"/>
    <s v="Normal"/>
    <x v="2"/>
    <s v="14/10/2022 23:49 h"/>
    <s v="01/01/2024"/>
    <s v="31/12/2024"/>
    <n v="0"/>
    <n v="0"/>
    <n v="0"/>
    <n v="658"/>
    <n v="1"/>
    <x v="0"/>
    <n v="8"/>
    <x v="7"/>
    <s v="AÇÃO 1: IMPLANTAR POLÍTICA DE SUSTENTABILIDADE NA UFJF"/>
    <s v="Nomear Grupo de Trabalho (GT) para elaborar o Plano de Gerenciamento de Resíduos Sólidos (PGRS) da UFJF."/>
  </r>
  <r>
    <n v="2848"/>
    <x v="17"/>
    <n v="677"/>
    <s v="Nomear Grupo de Trabalho (GT) para elaborar o Plano de Gerenciamento de Resíduos Sólidos (PGRS) da UFJF."/>
    <x v="0"/>
    <s v="Normal"/>
    <x v="3"/>
    <s v="14/10/2022 23:50 h"/>
    <s v="01/01/2025"/>
    <s v="31/12/2025"/>
    <n v="0"/>
    <n v="0"/>
    <n v="0"/>
    <n v="658"/>
    <n v="1"/>
    <x v="0"/>
    <n v="8"/>
    <x v="7"/>
    <s v="AÇÃO 1: IMPLANTAR POLÍTICA DE SUSTENTABILIDADE NA UFJF"/>
    <s v="Nomear Grupo de Trabalho (GT) para elaborar o Plano de Gerenciamento de Resíduos Sólidos (PGRS) da UFJF."/>
  </r>
  <r>
    <n v="2849"/>
    <x v="17"/>
    <n v="677"/>
    <s v="Nomear Grupo de Trabalho (GT) para elaborar o Plano de Gerenciamento de Resíduos Sólidos (PGRS) da UFJF."/>
    <x v="0"/>
    <s v="Normal"/>
    <x v="4"/>
    <s v="14/10/2022 23:50 h"/>
    <s v="01/01/2026"/>
    <s v="31/12/2026"/>
    <n v="0"/>
    <n v="0"/>
    <n v="0"/>
    <n v="658"/>
    <n v="1"/>
    <x v="0"/>
    <n v="8"/>
    <x v="7"/>
    <s v="AÇÃO 1: IMPLANTAR POLÍTICA DE SUSTENTABILIDADE NA UFJF"/>
    <s v="Nomear Grupo de Trabalho (GT) para elaborar o Plano de Gerenciamento de Resíduos Sólidos (PGRS) da UFJF."/>
  </r>
  <r>
    <n v="2850"/>
    <x v="17"/>
    <n v="681"/>
    <s v="Implantar o recolhimento e destinação dos resíduos de poda e de obras no campus de Juiz de Fora."/>
    <x v="0"/>
    <s v="Normal"/>
    <x v="0"/>
    <s v="14/10/2022 23:50 h"/>
    <s v="01/01/2022"/>
    <s v="31/12/2022"/>
    <n v="0"/>
    <n v="0"/>
    <n v="0"/>
    <n v="658"/>
    <n v="1"/>
    <x v="0"/>
    <n v="9"/>
    <x v="8"/>
    <s v="AÇÃO 1: IMPLANTAR POLÍTICA DE SUSTENTABILIDADE NA UFJF"/>
    <s v="Implantar o recolhimento e destinação dos resíduos de poda e de obras no campus de Juiz de Fora."/>
  </r>
  <r>
    <n v="2851"/>
    <x v="17"/>
    <n v="681"/>
    <s v="Implantar o recolhimento e destinação dos resíduos de poda e de obras no campus de Juiz de Fora."/>
    <x v="1"/>
    <s v="Normal"/>
    <x v="1"/>
    <s v="14/10/2022 23:50 h"/>
    <s v="01/01/2023"/>
    <s v="31/12/2023"/>
    <n v="50"/>
    <n v="0.5"/>
    <n v="1"/>
    <n v="658"/>
    <n v="1"/>
    <x v="0"/>
    <n v="9"/>
    <x v="8"/>
    <s v="AÇÃO 1: IMPLANTAR POLÍTICA DE SUSTENTABILIDADE NA UFJF"/>
    <s v="Implantar o recolhimento e destinação dos resíduos de poda e de obras no campus de Juiz de Fora."/>
  </r>
  <r>
    <n v="2852"/>
    <x v="17"/>
    <n v="681"/>
    <s v="Implantar o recolhimento e destinação dos resíduos de poda e de obras no campus de Juiz de Fora."/>
    <x v="0"/>
    <s v="Normal"/>
    <x v="2"/>
    <s v="14/10/2022 23:51 h"/>
    <s v="01/01/2024"/>
    <s v="31/12/2024"/>
    <n v="0"/>
    <n v="0"/>
    <n v="0"/>
    <n v="658"/>
    <n v="1"/>
    <x v="0"/>
    <n v="9"/>
    <x v="8"/>
    <s v="AÇÃO 1: IMPLANTAR POLÍTICA DE SUSTENTABILIDADE NA UFJF"/>
    <s v="Implantar o recolhimento e destinação dos resíduos de poda e de obras no campus de Juiz de Fora."/>
  </r>
  <r>
    <n v="2853"/>
    <x v="17"/>
    <n v="681"/>
    <s v="Implantar o recolhimento e destinação dos resíduos de poda e de obras no campus de Juiz de Fora."/>
    <x v="0"/>
    <s v="Normal"/>
    <x v="3"/>
    <s v="14/10/2022 23:51 h"/>
    <s v="01/01/2025"/>
    <s v="31/12/2025"/>
    <n v="0"/>
    <n v="0"/>
    <n v="0"/>
    <n v="658"/>
    <n v="1"/>
    <x v="0"/>
    <n v="9"/>
    <x v="8"/>
    <s v="AÇÃO 1: IMPLANTAR POLÍTICA DE SUSTENTABILIDADE NA UFJF"/>
    <s v="Implantar o recolhimento e destinação dos resíduos de poda e de obras no campus de Juiz de Fora."/>
  </r>
  <r>
    <n v="2854"/>
    <x v="17"/>
    <n v="681"/>
    <s v="Implantar o recolhimento e destinação dos resíduos de poda e de obras no campus de Juiz de Fora."/>
    <x v="0"/>
    <s v="Normal"/>
    <x v="4"/>
    <s v="14/10/2022 23:51 h"/>
    <s v="01/01/2026"/>
    <s v="31/12/2026"/>
    <n v="0"/>
    <n v="0"/>
    <n v="0"/>
    <n v="658"/>
    <n v="1"/>
    <x v="0"/>
    <n v="9"/>
    <x v="8"/>
    <s v="AÇÃO 1: IMPLANTAR POLÍTICA DE SUSTENTABILIDADE NA UFJF"/>
    <s v="Implantar o recolhimento e destinação dos resíduos de poda e de obras no campus de Juiz de Fora."/>
  </r>
  <r>
    <n v="2855"/>
    <x v="17"/>
    <n v="684"/>
    <s v="Implantar do laboratório de purificação e reutilização de solventes."/>
    <x v="0"/>
    <s v="Normal"/>
    <x v="0"/>
    <s v="14/10/2022 23:51 h"/>
    <s v="01/01/2022"/>
    <s v="31/12/2022"/>
    <n v="0"/>
    <n v="0"/>
    <n v="0"/>
    <n v="658"/>
    <n v="1"/>
    <x v="0"/>
    <n v="10"/>
    <x v="9"/>
    <s v="AÇÃO 1: IMPLANTAR POLÍTICA DE SUSTENTABILIDADE NA UFJF"/>
    <s v="Implantar do laboratório de purificação e reutilização de solventes."/>
  </r>
  <r>
    <n v="2856"/>
    <x v="17"/>
    <n v="684"/>
    <s v="Implantar do laboratório de purificação e reutilização de solventes."/>
    <x v="0"/>
    <s v="Normal"/>
    <x v="1"/>
    <s v="14/10/2022 23:52 h"/>
    <s v="01/01/2023"/>
    <s v="31/12/2023"/>
    <n v="0"/>
    <n v="0"/>
    <n v="0"/>
    <n v="658"/>
    <n v="1"/>
    <x v="0"/>
    <n v="10"/>
    <x v="9"/>
    <s v="AÇÃO 1: IMPLANTAR POLÍTICA DE SUSTENTABILIDADE NA UFJF"/>
    <s v="Implantar do laboratório de purificação e reutilização de solventes."/>
  </r>
  <r>
    <n v="2857"/>
    <x v="17"/>
    <n v="684"/>
    <s v="Implantar do laboratório de purificação e reutilização de solventes."/>
    <x v="0"/>
    <s v="Normal"/>
    <x v="2"/>
    <s v="14/10/2022 23:52 h"/>
    <s v="01/01/2024"/>
    <s v="31/12/2024"/>
    <n v="0"/>
    <n v="0"/>
    <n v="0"/>
    <n v="658"/>
    <n v="1"/>
    <x v="0"/>
    <n v="10"/>
    <x v="9"/>
    <s v="AÇÃO 1: IMPLANTAR POLÍTICA DE SUSTENTABILIDADE NA UFJF"/>
    <s v="Implantar do laboratório de purificação e reutilização de solventes."/>
  </r>
  <r>
    <n v="2858"/>
    <x v="17"/>
    <n v="684"/>
    <s v="Implantar do laboratório de purificação e reutilização de solventes."/>
    <x v="0"/>
    <s v="Normal"/>
    <x v="3"/>
    <s v="14/10/2022 23:52 h"/>
    <s v="01/01/2025"/>
    <s v="31/12/2025"/>
    <n v="0"/>
    <n v="0"/>
    <n v="0"/>
    <n v="658"/>
    <n v="1"/>
    <x v="0"/>
    <n v="10"/>
    <x v="9"/>
    <s v="AÇÃO 1: IMPLANTAR POLÍTICA DE SUSTENTABILIDADE NA UFJF"/>
    <s v="Implantar do laboratório de purificação e reutilização de solventes."/>
  </r>
  <r>
    <n v="2859"/>
    <x v="17"/>
    <n v="684"/>
    <s v="Implantar do laboratório de purificação e reutilização de solventes."/>
    <x v="0"/>
    <s v="Normal"/>
    <x v="4"/>
    <s v="14/10/2022 23:53 h"/>
    <s v="01/01/2026"/>
    <s v="31/12/2026"/>
    <n v="0"/>
    <n v="0"/>
    <n v="0"/>
    <n v="658"/>
    <n v="1"/>
    <x v="0"/>
    <n v="10"/>
    <x v="9"/>
    <s v="AÇÃO 1: IMPLANTAR POLÍTICA DE SUSTENTABILIDADE NA UFJF"/>
    <s v="Implantar do laboratório de purificação e reutilização de solventes."/>
  </r>
  <r>
    <n v="2860"/>
    <x v="17"/>
    <n v="686"/>
    <s v="Implantar o Sistema SIADS (Sistema Integrado de Administração de Serviços) do Governo Federal para gerenciamento dos bens móveis."/>
    <x v="0"/>
    <s v="Normal"/>
    <x v="0"/>
    <s v="14/10/2022 23:53 h"/>
    <s v="01/01/2022"/>
    <s v="31/12/2022"/>
    <n v="0"/>
    <n v="0"/>
    <n v="0"/>
    <n v="658"/>
    <n v="1"/>
    <x v="0"/>
    <n v="11"/>
    <x v="10"/>
    <s v="AÇÃO 1: IMPLANTAR POLÍTICA DE SUSTENTABILIDADE NA UFJF"/>
    <s v="Implantar o Sistema SIADS (Sistema Integrado de Administração de Serviços) do Governo Federal para gerenciamento dos bens móveis."/>
  </r>
  <r>
    <n v="2861"/>
    <x v="17"/>
    <n v="686"/>
    <s v="Implantar o Sistema SIADS (Sistema Integrado de Administração de Serviços) do Governo Federal para gerenciamento dos bens móveis."/>
    <x v="1"/>
    <s v="Normal"/>
    <x v="1"/>
    <s v="14/10/2022 23:53 h"/>
    <s v="01/01/2023"/>
    <s v="31/12/2023"/>
    <n v="30"/>
    <n v="0.3"/>
    <n v="1"/>
    <n v="658"/>
    <n v="1"/>
    <x v="0"/>
    <n v="11"/>
    <x v="10"/>
    <s v="AÇÃO 1: IMPLANTAR POLÍTICA DE SUSTENTABILIDADE NA UFJF"/>
    <s v="Implantar o Sistema SIADS (Sistema Integrado de Administração de Serviços) do Governo Federal para gerenciamento dos bens móveis."/>
  </r>
  <r>
    <n v="2862"/>
    <x v="17"/>
    <n v="686"/>
    <s v="Implantar o Sistema SIADS (Sistema Integrado de Administração de Serviços) do Governo Federal para gerenciamento dos bens móveis."/>
    <x v="0"/>
    <s v="Normal"/>
    <x v="2"/>
    <s v="14/10/2022 23:54 h"/>
    <s v="01/01/2024"/>
    <s v="31/12/2024"/>
    <n v="0"/>
    <n v="0"/>
    <n v="0"/>
    <n v="658"/>
    <n v="1"/>
    <x v="0"/>
    <n v="11"/>
    <x v="10"/>
    <s v="AÇÃO 1: IMPLANTAR POLÍTICA DE SUSTENTABILIDADE NA UFJF"/>
    <s v="Implantar o Sistema SIADS (Sistema Integrado de Administração de Serviços) do Governo Federal para gerenciamento dos bens móveis."/>
  </r>
  <r>
    <n v="2863"/>
    <x v="17"/>
    <n v="686"/>
    <s v="Implantar o Sistema SIADS (Sistema Integrado de Administração de Serviços) do Governo Federal para gerenciamento dos bens móveis."/>
    <x v="0"/>
    <s v="Normal"/>
    <x v="3"/>
    <s v="14/10/2022 23:54 h"/>
    <s v="01/01/2025"/>
    <s v="31/12/2025"/>
    <n v="0"/>
    <n v="0"/>
    <n v="0"/>
    <n v="658"/>
    <n v="1"/>
    <x v="0"/>
    <n v="11"/>
    <x v="10"/>
    <s v="AÇÃO 1: IMPLANTAR POLÍTICA DE SUSTENTABILIDADE NA UFJF"/>
    <s v="Implantar o Sistema SIADS (Sistema Integrado de Administração de Serviços) do Governo Federal para gerenciamento dos bens móveis."/>
  </r>
  <r>
    <n v="2864"/>
    <x v="17"/>
    <n v="686"/>
    <s v="Implantar o Sistema SIADS (Sistema Integrado de Administração de Serviços) do Governo Federal para gerenciamento dos bens móveis."/>
    <x v="0"/>
    <s v="Normal"/>
    <x v="4"/>
    <s v="14/10/2022 23:54 h"/>
    <s v="01/01/2026"/>
    <s v="31/12/2026"/>
    <n v="0"/>
    <n v="0"/>
    <n v="0"/>
    <n v="658"/>
    <n v="1"/>
    <x v="0"/>
    <n v="11"/>
    <x v="10"/>
    <s v="AÇÃO 1: IMPLANTAR POLÍTICA DE SUSTENTABILIDADE NA UFJF"/>
    <s v="Implantar o Sistema SIADS (Sistema Integrado de Administração de Serviços) do Governo Federal para gerenciamento dos bens móveis."/>
  </r>
  <r>
    <n v="2865"/>
    <x v="17"/>
    <n v="688"/>
    <s v="Ampliar os serviços internos de manutenção e recuperação de bens móveis."/>
    <x v="1"/>
    <s v="Normal"/>
    <x v="0"/>
    <s v="14/10/2022 23:56 h"/>
    <s v="01/01/2022"/>
    <s v="31/12/2022"/>
    <n v="20"/>
    <n v="0.2"/>
    <n v="1"/>
    <n v="658"/>
    <n v="1"/>
    <x v="0"/>
    <n v="12"/>
    <x v="11"/>
    <s v="AÇÃO 1: IMPLANTAR POLÍTICA DE SUSTENTABILIDADE NA UFJF"/>
    <s v="Ampliar os serviços internos de manutenção e recuperação de bens móveis."/>
  </r>
  <r>
    <n v="2866"/>
    <x v="17"/>
    <n v="688"/>
    <s v="Ampliar os serviços internos de manutenção e recuperação de bens móveis."/>
    <x v="1"/>
    <s v="Normal"/>
    <x v="1"/>
    <s v="14/10/2022 23:56 h"/>
    <s v="01/01/2023"/>
    <s v="31/12/2023"/>
    <n v="30"/>
    <n v="0.3"/>
    <n v="1"/>
    <n v="658"/>
    <n v="1"/>
    <x v="0"/>
    <n v="12"/>
    <x v="11"/>
    <s v="AÇÃO 1: IMPLANTAR POLÍTICA DE SUSTENTABILIDADE NA UFJF"/>
    <s v="Ampliar os serviços internos de manutenção e recuperação de bens móveis."/>
  </r>
  <r>
    <n v="2867"/>
    <x v="17"/>
    <n v="688"/>
    <s v="Ampliar os serviços internos de manutenção e recuperação de bens móveis."/>
    <x v="0"/>
    <s v="Normal"/>
    <x v="2"/>
    <s v="14/10/2022 23:56 h"/>
    <s v="01/01/2024"/>
    <s v="31/12/2024"/>
    <n v="0"/>
    <n v="0"/>
    <n v="0"/>
    <n v="658"/>
    <n v="1"/>
    <x v="0"/>
    <n v="12"/>
    <x v="11"/>
    <s v="AÇÃO 1: IMPLANTAR POLÍTICA DE SUSTENTABILIDADE NA UFJF"/>
    <s v="Ampliar os serviços internos de manutenção e recuperação de bens móveis."/>
  </r>
  <r>
    <n v="2868"/>
    <x v="17"/>
    <n v="688"/>
    <s v="Ampliar os serviços internos de manutenção e recuperação de bens móveis."/>
    <x v="0"/>
    <s v="Normal"/>
    <x v="3"/>
    <s v="14/10/2022 23:57 h"/>
    <s v="01/01/2025"/>
    <s v="31/12/2025"/>
    <n v="0"/>
    <n v="0"/>
    <n v="0"/>
    <n v="658"/>
    <n v="1"/>
    <x v="0"/>
    <n v="12"/>
    <x v="11"/>
    <s v="AÇÃO 1: IMPLANTAR POLÍTICA DE SUSTENTABILIDADE NA UFJF"/>
    <s v="Ampliar os serviços internos de manutenção e recuperação de bens móveis."/>
  </r>
  <r>
    <n v="2869"/>
    <x v="17"/>
    <n v="688"/>
    <s v="Ampliar os serviços internos de manutenção e recuperação de bens móveis."/>
    <x v="0"/>
    <s v="Normal"/>
    <x v="4"/>
    <s v="14/10/2022 23:57 h"/>
    <s v="01/01/2026"/>
    <s v="31/12/2026"/>
    <n v="0"/>
    <n v="0"/>
    <n v="0"/>
    <n v="658"/>
    <n v="1"/>
    <x v="0"/>
    <n v="12"/>
    <x v="11"/>
    <s v="AÇÃO 1: IMPLANTAR POLÍTICA DE SUSTENTABILIDADE NA UFJF"/>
    <s v="Ampliar os serviços internos de manutenção e recuperação de bens móveis."/>
  </r>
  <r>
    <n v="2870"/>
    <x v="17"/>
    <n v="691"/>
    <s v="Oferecer disciplinas e/ou minicursos de capacitação em práticas sustentáveis, ampliando a participação de alunos de qualquer curso nas disciplinas já oferecidas pela UFJF, que estejam associadas à sustentabilidade."/>
    <x v="0"/>
    <s v="Normal"/>
    <x v="0"/>
    <s v="14/10/2022 23:57 h"/>
    <s v="01/01/2022"/>
    <s v="31/12/2022"/>
    <n v="0"/>
    <n v="0"/>
    <n v="0"/>
    <n v="690"/>
    <n v="2"/>
    <x v="1"/>
    <n v="1"/>
    <x v="0"/>
    <s v="AÇÃO 2: Integrar a universidade e a sociedade através de educação ambiental"/>
    <s v="Oferecer disciplinas e/ou minicursos de capacitação em práticas sustentáveis, ampliando a participação de alunos de qualquer curso nas disciplinas já oferecidas pela UFJF, que estejam associadas à sustentabilidade."/>
  </r>
  <r>
    <n v="2871"/>
    <x v="17"/>
    <n v="691"/>
    <s v="Oferecer disciplinas e/ou minicursos de capacitação em práticas sustentáveis, ampliando a participação de alunos de qualquer curso nas disciplinas já oferecidas pela UFJF, que estejam associadas à sustentabilidade."/>
    <x v="0"/>
    <s v="Normal"/>
    <x v="1"/>
    <s v="14/10/2022 23:57 h"/>
    <s v="01/01/2023"/>
    <s v="31/12/2023"/>
    <n v="0"/>
    <n v="0"/>
    <n v="0"/>
    <n v="690"/>
    <n v="2"/>
    <x v="1"/>
    <n v="1"/>
    <x v="0"/>
    <s v="AÇÃO 2: Integrar a universidade e a sociedade através de educação ambiental"/>
    <s v="Oferecer disciplinas e/ou minicursos de capacitação em práticas sustentáveis, ampliando a participação de alunos de qualquer curso nas disciplinas já oferecidas pela UFJF, que estejam associadas à sustentabilidade."/>
  </r>
  <r>
    <n v="2872"/>
    <x v="17"/>
    <n v="691"/>
    <s v="Oferecer disciplinas e/ou minicursos de capacitação em práticas sustentáveis, ampliando a participação de alunos de qualquer curso nas disciplinas já oferecidas pela UFJF, que estejam associadas à sustentabilidade."/>
    <x v="0"/>
    <s v="Normal"/>
    <x v="2"/>
    <s v="14/10/2022 23:58 h"/>
    <s v="01/01/2024"/>
    <s v="31/12/2024"/>
    <n v="0"/>
    <n v="0"/>
    <n v="0"/>
    <n v="690"/>
    <n v="2"/>
    <x v="1"/>
    <n v="1"/>
    <x v="0"/>
    <s v="AÇÃO 2: Integrar a universidade e a sociedade através de educação ambiental"/>
    <s v="Oferecer disciplinas e/ou minicursos de capacitação em práticas sustentáveis, ampliando a participação de alunos de qualquer curso nas disciplinas já oferecidas pela UFJF, que estejam associadas à sustentabilidade."/>
  </r>
  <r>
    <n v="2873"/>
    <x v="17"/>
    <n v="691"/>
    <s v="Oferecer disciplinas e/ou minicursos de capacitação em práticas sustentáveis, ampliando a participação de alunos de qualquer curso nas disciplinas já oferecidas pela UFJF, que estejam associadas à sustentabilidade."/>
    <x v="0"/>
    <s v="Normal"/>
    <x v="3"/>
    <s v="14/10/2022 23:58 h"/>
    <s v="01/01/2025"/>
    <s v="31/12/2025"/>
    <n v="0"/>
    <n v="0"/>
    <n v="0"/>
    <n v="690"/>
    <n v="2"/>
    <x v="1"/>
    <n v="1"/>
    <x v="0"/>
    <s v="AÇÃO 2: Integrar a universidade e a sociedade através de educação ambiental"/>
    <s v="Oferecer disciplinas e/ou minicursos de capacitação em práticas sustentáveis, ampliando a participação de alunos de qualquer curso nas disciplinas já oferecidas pela UFJF, que estejam associadas à sustentabilidade."/>
  </r>
  <r>
    <n v="2874"/>
    <x v="17"/>
    <n v="691"/>
    <s v="Oferecer disciplinas e/ou minicursos de capacitação em práticas sustentáveis, ampliando a participação de alunos de qualquer curso nas disciplinas já oferecidas pela UFJF, que estejam associadas à sustentabilidade."/>
    <x v="0"/>
    <s v="Normal"/>
    <x v="4"/>
    <s v="14/10/2022 23:58 h"/>
    <s v="01/01/2026"/>
    <s v="31/12/2026"/>
    <n v="0"/>
    <n v="0"/>
    <n v="0"/>
    <n v="690"/>
    <n v="2"/>
    <x v="1"/>
    <n v="1"/>
    <x v="0"/>
    <s v="AÇÃO 2: Integrar a universidade e a sociedade através de educação ambiental"/>
    <s v="Oferecer disciplinas e/ou minicursos de capacitação em práticas sustentáveis, ampliando a participação de alunos de qualquer curso nas disciplinas já oferecidas pela UFJF, que estejam associadas à sustentabilidade."/>
  </r>
  <r>
    <n v="2875"/>
    <x v="17"/>
    <n v="693"/>
    <s v="Promover capacitações para associações e/ou coletivos da sociedade que busquem formação em áreas afins com cursos ou serviços da universidade, através da realização de Seminários e Workshops promovidos pelo Fórum de Sustentabilidade"/>
    <x v="0"/>
    <s v="Normal"/>
    <x v="0"/>
    <s v="14/10/2022 23:58 h"/>
    <s v="01/01/2022"/>
    <s v="31/12/2022"/>
    <n v="0"/>
    <n v="0"/>
    <n v="0"/>
    <n v="690"/>
    <n v="2"/>
    <x v="1"/>
    <n v="2"/>
    <x v="1"/>
    <s v="AÇÃO 2: Integrar a universidade e a sociedade através de educação ambiental"/>
    <s v="Promover capacitações para associações e/ou coletivos da sociedade que busquem formação em áreas afins com cursos ou serviços da universidade, através da realização de Seminários e Workshops promovidos pelo Fórum de Sustentabilidade"/>
  </r>
  <r>
    <n v="2876"/>
    <x v="17"/>
    <n v="693"/>
    <s v="Promover capacitações para associações e/ou coletivos da sociedade que busquem formação em áreas afins com cursos ou serviços da universidade, através da realização de Seminários e Workshops promovidos pelo Fórum de Sustentabilidade"/>
    <x v="0"/>
    <s v="Normal"/>
    <x v="1"/>
    <s v="14/10/2022 23:59 h"/>
    <s v="01/01/2023"/>
    <s v="31/12/2023"/>
    <n v="0"/>
    <n v="0"/>
    <n v="0"/>
    <n v="690"/>
    <n v="2"/>
    <x v="1"/>
    <n v="2"/>
    <x v="1"/>
    <s v="AÇÃO 2: Integrar a universidade e a sociedade através de educação ambiental"/>
    <s v="Promover capacitações para associações e/ou coletivos da sociedade que busquem formação em áreas afins com cursos ou serviços da universidade, através da realização de Seminários e Workshops promovidos pelo Fórum de Sustentabilidade"/>
  </r>
  <r>
    <n v="2877"/>
    <x v="17"/>
    <n v="693"/>
    <s v="Promover capacitações para associações e/ou coletivos da sociedade que busquem formação em áreas afins com cursos ou serviços da universidade, através da realização de Seminários e Workshops promovidos pelo Fórum de Sustentabilidade"/>
    <x v="0"/>
    <s v="Normal"/>
    <x v="2"/>
    <s v="14/10/2022 23:59 h"/>
    <s v="01/01/2024"/>
    <s v="31/12/2024"/>
    <n v="0"/>
    <n v="0"/>
    <n v="0"/>
    <n v="690"/>
    <n v="2"/>
    <x v="1"/>
    <n v="2"/>
    <x v="1"/>
    <s v="AÇÃO 2: Integrar a universidade e a sociedade através de educação ambiental"/>
    <s v="Promover capacitações para associações e/ou coletivos da sociedade que busquem formação em áreas afins com cursos ou serviços da universidade, através da realização de Seminários e Workshops promovidos pelo Fórum de Sustentabilidade"/>
  </r>
  <r>
    <n v="2878"/>
    <x v="17"/>
    <n v="693"/>
    <s v="Promover capacitações para associações e/ou coletivos da sociedade que busquem formação em áreas afins com cursos ou serviços da universidade, através da realização de Seminários e Workshops promovidos pelo Fórum de Sustentabilidade"/>
    <x v="0"/>
    <s v="Normal"/>
    <x v="3"/>
    <s v="14/10/2022 23:59 h"/>
    <s v="01/01/2025"/>
    <s v="31/12/2025"/>
    <n v="0"/>
    <n v="0"/>
    <n v="0"/>
    <n v="690"/>
    <n v="2"/>
    <x v="1"/>
    <n v="2"/>
    <x v="1"/>
    <s v="AÇÃO 2: Integrar a universidade e a sociedade através de educação ambiental"/>
    <s v="Promover capacitações para associações e/ou coletivos da sociedade que busquem formação em áreas afins com cursos ou serviços da universidade, através da realização de Seminários e Workshops promovidos pelo Fórum de Sustentabilidade"/>
  </r>
  <r>
    <n v="2879"/>
    <x v="17"/>
    <n v="693"/>
    <s v="Promover capacitações para associações e/ou coletivos da sociedade que busquem formação em áreas afins com cursos ou serviços da universidade, através da realização de Seminários e Workshops promovidos pelo Fórum de Sustentabilidade"/>
    <x v="0"/>
    <s v="Normal"/>
    <x v="4"/>
    <s v="14/10/2022 23:59 h"/>
    <s v="01/01/2026"/>
    <s v="31/12/2026"/>
    <n v="0"/>
    <n v="0"/>
    <n v="0"/>
    <n v="690"/>
    <n v="2"/>
    <x v="1"/>
    <n v="2"/>
    <x v="1"/>
    <s v="AÇÃO 2: Integrar a universidade e a sociedade através de educação ambiental"/>
    <s v="Promover capacitações para associações e/ou coletivos da sociedade que busquem formação em áreas afins com cursos ou serviços da universidade, através da realização de Seminários e Workshops promovidos pelo Fórum de Sustentabilidade"/>
  </r>
  <r>
    <n v="2880"/>
    <x v="17"/>
    <n v="695"/>
    <s v="Ampliar a participação de alunos de qualquer curso nas disciplinas já oferecidas pela UFJF, que estejam associadas à sustentabilidade."/>
    <x v="0"/>
    <s v="Normal"/>
    <x v="0"/>
    <s v="15/10/2022 00:00 h"/>
    <s v="01/01/2022"/>
    <s v="31/12/2022"/>
    <n v="0"/>
    <n v="0"/>
    <n v="0"/>
    <n v="690"/>
    <n v="2"/>
    <x v="1"/>
    <n v="3"/>
    <x v="2"/>
    <s v="AÇÃO 2: Integrar a universidade e a sociedade através de educação ambiental"/>
    <s v="Ampliar a participação de alunos de qualquer curso nas disciplinas já oferecidas pela UFJF, que estejam associadas à sustentabilidade."/>
  </r>
  <r>
    <n v="2881"/>
    <x v="17"/>
    <n v="695"/>
    <s v="Ampliar a participação de alunos de qualquer curso nas disciplinas já oferecidas pela UFJF, que estejam associadas à sustentabilidade."/>
    <x v="0"/>
    <s v="Normal"/>
    <x v="1"/>
    <s v="15/10/2022 00:00 h"/>
    <s v="01/01/2023"/>
    <s v="31/12/2023"/>
    <n v="0"/>
    <n v="0"/>
    <n v="0"/>
    <n v="690"/>
    <n v="2"/>
    <x v="1"/>
    <n v="3"/>
    <x v="2"/>
    <s v="AÇÃO 2: Integrar a universidade e a sociedade através de educação ambiental"/>
    <s v="Ampliar a participação de alunos de qualquer curso nas disciplinas já oferecidas pela UFJF, que estejam associadas à sustentabilidade."/>
  </r>
  <r>
    <n v="2882"/>
    <x v="17"/>
    <n v="695"/>
    <s v="Ampliar a participação de alunos de qualquer curso nas disciplinas já oferecidas pela UFJF, que estejam associadas à sustentabilidade."/>
    <x v="0"/>
    <s v="Normal"/>
    <x v="2"/>
    <s v="15/10/2022 00:00 h"/>
    <s v="01/01/2024"/>
    <s v="31/12/2024"/>
    <n v="0"/>
    <n v="0"/>
    <n v="0"/>
    <n v="690"/>
    <n v="2"/>
    <x v="1"/>
    <n v="3"/>
    <x v="2"/>
    <s v="AÇÃO 2: Integrar a universidade e a sociedade através de educação ambiental"/>
    <s v="Ampliar a participação de alunos de qualquer curso nas disciplinas já oferecidas pela UFJF, que estejam associadas à sustentabilidade."/>
  </r>
  <r>
    <n v="2883"/>
    <x v="17"/>
    <n v="695"/>
    <s v="Ampliar a participação de alunos de qualquer curso nas disciplinas já oferecidas pela UFJF, que estejam associadas à sustentabilidade."/>
    <x v="0"/>
    <s v="Normal"/>
    <x v="3"/>
    <s v="15/10/2022 00:00 h"/>
    <s v="01/01/2025"/>
    <s v="31/12/2025"/>
    <n v="0"/>
    <n v="0"/>
    <n v="0"/>
    <n v="690"/>
    <n v="2"/>
    <x v="1"/>
    <n v="3"/>
    <x v="2"/>
    <s v="AÇÃO 2: Integrar a universidade e a sociedade através de educação ambiental"/>
    <s v="Ampliar a participação de alunos de qualquer curso nas disciplinas já oferecidas pela UFJF, que estejam associadas à sustentabilidade."/>
  </r>
  <r>
    <n v="2884"/>
    <x v="17"/>
    <n v="695"/>
    <s v="Ampliar a participação de alunos de qualquer curso nas disciplinas já oferecidas pela UFJF, que estejam associadas à sustentabilidade."/>
    <x v="0"/>
    <s v="Normal"/>
    <x v="4"/>
    <s v="15/10/2022 00:01 h"/>
    <s v="01/01/2026"/>
    <s v="31/12/2026"/>
    <n v="0"/>
    <n v="0"/>
    <n v="0"/>
    <n v="690"/>
    <n v="2"/>
    <x v="1"/>
    <n v="3"/>
    <x v="2"/>
    <s v="AÇÃO 2: Integrar a universidade e a sociedade através de educação ambiental"/>
    <s v="Ampliar a participação de alunos de qualquer curso nas disciplinas já oferecidas pela UFJF, que estejam associadas à sustentabilidade."/>
  </r>
  <r>
    <n v="2885"/>
    <x v="17"/>
    <n v="698"/>
    <s v="Produzir materiais educativos, de todas as ações propostas no Plano de Logística Sustentável (PLS), usando diferentes mídias, visando atingir a todos os segmentos da universidade"/>
    <x v="1"/>
    <s v="Normal"/>
    <x v="0"/>
    <s v="15/10/2022 00:01 h"/>
    <s v="01/01/2022"/>
    <s v="31/12/2022"/>
    <n v="20"/>
    <n v="0.2"/>
    <n v="1"/>
    <n v="697"/>
    <n v="3"/>
    <x v="2"/>
    <n v="1"/>
    <x v="0"/>
    <s v="AÇÃO 3: Divulgar e integrar ações de sustentabilidade"/>
    <s v="Produzir materiais educativos, de todas as ações propostas no Plano de Logística Sustentável (PLS), usando diferentes mídias, visando atingir a todos os segmentos da universidade"/>
  </r>
  <r>
    <n v="2886"/>
    <x v="17"/>
    <n v="698"/>
    <s v="Produzir materiais educativos, de todas as ações propostas no Plano de Logística Sustentável (PLS), usando diferentes mídias, visando atingir a todos os segmentos da universidade"/>
    <x v="1"/>
    <s v="Normal"/>
    <x v="1"/>
    <s v="15/10/2022 00:01 h"/>
    <s v="01/01/2023"/>
    <s v="31/12/2023"/>
    <n v="10"/>
    <n v="0.1"/>
    <n v="1"/>
    <n v="697"/>
    <n v="3"/>
    <x v="2"/>
    <n v="1"/>
    <x v="0"/>
    <s v="AÇÃO 3: Divulgar e integrar ações de sustentabilidade"/>
    <s v="Produzir materiais educativos, de todas as ações propostas no Plano de Logística Sustentável (PLS), usando diferentes mídias, visando atingir a todos os segmentos da universidade"/>
  </r>
  <r>
    <n v="2887"/>
    <x v="17"/>
    <n v="698"/>
    <s v="Produzir materiais educativos, de todas as ações propostas no Plano de Logística Sustentável (PLS), usando diferentes mídias, visando atingir a todos os segmentos da universidade"/>
    <x v="0"/>
    <s v="Normal"/>
    <x v="2"/>
    <s v="15/10/2022 00:02 h"/>
    <s v="01/01/2024"/>
    <s v="31/12/2024"/>
    <n v="0"/>
    <n v="0"/>
    <n v="0"/>
    <n v="697"/>
    <n v="3"/>
    <x v="2"/>
    <n v="1"/>
    <x v="0"/>
    <s v="AÇÃO 3: Divulgar e integrar ações de sustentabilidade"/>
    <s v="Produzir materiais educativos, de todas as ações propostas no Plano de Logística Sustentável (PLS), usando diferentes mídias, visando atingir a todos os segmentos da universidade"/>
  </r>
  <r>
    <n v="2888"/>
    <x v="17"/>
    <n v="698"/>
    <s v="Produzir materiais educativos, de todas as ações propostas no Plano de Logística Sustentável (PLS), usando diferentes mídias, visando atingir a todos os segmentos da universidade"/>
    <x v="0"/>
    <s v="Normal"/>
    <x v="3"/>
    <s v="15/10/2022 00:02 h"/>
    <s v="01/01/2025"/>
    <s v="31/12/2025"/>
    <n v="0"/>
    <n v="0"/>
    <n v="0"/>
    <n v="697"/>
    <n v="3"/>
    <x v="2"/>
    <n v="1"/>
    <x v="0"/>
    <s v="AÇÃO 3: Divulgar e integrar ações de sustentabilidade"/>
    <s v="Produzir materiais educativos, de todas as ações propostas no Plano de Logística Sustentável (PLS), usando diferentes mídias, visando atingir a todos os segmentos da universidade"/>
  </r>
  <r>
    <n v="2889"/>
    <x v="17"/>
    <n v="698"/>
    <s v="Produzir materiais educativos, de todas as ações propostas no Plano de Logística Sustentável (PLS), usando diferentes mídias, visando atingir a todos os segmentos da universidade"/>
    <x v="0"/>
    <s v="Normal"/>
    <x v="4"/>
    <s v="15/10/2022 00:02 h"/>
    <s v="01/01/2026"/>
    <s v="31/12/2026"/>
    <n v="0"/>
    <n v="0"/>
    <n v="0"/>
    <n v="697"/>
    <n v="3"/>
    <x v="2"/>
    <n v="1"/>
    <x v="0"/>
    <s v="AÇÃO 3: Divulgar e integrar ações de sustentabilidade"/>
    <s v="Produzir materiais educativos, de todas as ações propostas no Plano de Logística Sustentável (PLS), usando diferentes mídias, visando atingir a todos os segmentos da universidade"/>
  </r>
  <r>
    <n v="2890"/>
    <x v="17"/>
    <n v="700"/>
    <s v="Promover desafios internos, entre e intraunidades acadêmicas administrativas com o objetivo de estimular as práticas sustentáveis."/>
    <x v="0"/>
    <s v="Normal"/>
    <x v="0"/>
    <s v="15/10/2022 00:03 h"/>
    <s v="01/01/2022"/>
    <s v="31/12/2022"/>
    <n v="0"/>
    <n v="0"/>
    <n v="0"/>
    <n v="697"/>
    <n v="3"/>
    <x v="2"/>
    <n v="2"/>
    <x v="1"/>
    <s v="AÇÃO 3: Divulgar e integrar ações de sustentabilidade"/>
    <s v="Promover desafios internos, entre e intraunidades acadêmicas administrativas com o objetivo de estimular as práticas sustentáveis."/>
  </r>
  <r>
    <n v="2891"/>
    <x v="17"/>
    <n v="700"/>
    <s v="Promover desafios internos, entre e intraunidades acadêmicas administrativas com o objetivo de estimular as práticas sustentáveis."/>
    <x v="0"/>
    <s v="Normal"/>
    <x v="1"/>
    <s v="15/10/2022 00:03 h"/>
    <s v="01/01/2023"/>
    <s v="31/12/2023"/>
    <n v="0"/>
    <n v="0"/>
    <n v="0"/>
    <n v="697"/>
    <n v="3"/>
    <x v="2"/>
    <n v="2"/>
    <x v="1"/>
    <s v="AÇÃO 3: Divulgar e integrar ações de sustentabilidade"/>
    <s v="Promover desafios internos, entre e intraunidades acadêmicas administrativas com o objetivo de estimular as práticas sustentáveis."/>
  </r>
  <r>
    <n v="2892"/>
    <x v="17"/>
    <n v="700"/>
    <s v="Promover desafios internos, entre e intraunidades acadêmicas administrativas com o objetivo de estimular as práticas sustentáveis."/>
    <x v="0"/>
    <s v="Normal"/>
    <x v="2"/>
    <s v="15/10/2022 00:03 h"/>
    <s v="01/01/2024"/>
    <s v="31/12/2024"/>
    <n v="0"/>
    <n v="0"/>
    <n v="0"/>
    <n v="697"/>
    <n v="3"/>
    <x v="2"/>
    <n v="2"/>
    <x v="1"/>
    <s v="AÇÃO 3: Divulgar e integrar ações de sustentabilidade"/>
    <s v="Promover desafios internos, entre e intraunidades acadêmicas administrativas com o objetivo de estimular as práticas sustentáveis."/>
  </r>
  <r>
    <n v="2893"/>
    <x v="17"/>
    <n v="700"/>
    <s v="Promover desafios internos, entre e intraunidades acadêmicas administrativas com o objetivo de estimular as práticas sustentáveis."/>
    <x v="0"/>
    <s v="Normal"/>
    <x v="3"/>
    <s v="15/10/2022 00:03 h"/>
    <s v="01/01/2025"/>
    <s v="31/12/2025"/>
    <n v="0"/>
    <n v="0"/>
    <n v="0"/>
    <n v="697"/>
    <n v="3"/>
    <x v="2"/>
    <n v="2"/>
    <x v="1"/>
    <s v="AÇÃO 3: Divulgar e integrar ações de sustentabilidade"/>
    <s v="Promover desafios internos, entre e intraunidades acadêmicas administrativas com o objetivo de estimular as práticas sustentáveis."/>
  </r>
  <r>
    <n v="2894"/>
    <x v="17"/>
    <n v="700"/>
    <s v="Promover desafios internos, entre e intraunidades acadêmicas administrativas com o objetivo de estimular as práticas sustentáveis."/>
    <x v="0"/>
    <s v="Normal"/>
    <x v="4"/>
    <s v="15/10/2022 00:03 h"/>
    <s v="01/01/2026"/>
    <s v="31/12/2026"/>
    <n v="0"/>
    <n v="0"/>
    <n v="0"/>
    <n v="697"/>
    <n v="3"/>
    <x v="2"/>
    <n v="2"/>
    <x v="1"/>
    <s v="AÇÃO 3: Divulgar e integrar ações de sustentabilidade"/>
    <s v="Promover desafios internos, entre e intraunidades acadêmicas administrativas com o objetivo de estimular as práticas sustentáveis."/>
  </r>
  <r>
    <n v="2895"/>
    <x v="17"/>
    <n v="702"/>
    <s v="Nomear Comissão para implementar a organização central de dados institucionais relacionados com os temas de interface com sustentabilidade para facilitar a divulgação interna e externa dos mesmos."/>
    <x v="0"/>
    <s v="Normal"/>
    <x v="0"/>
    <s v="15/10/2022 00:04 h"/>
    <s v="01/01/2022"/>
    <s v="31/12/2022"/>
    <n v="0"/>
    <n v="0"/>
    <n v="0"/>
    <n v="697"/>
    <n v="3"/>
    <x v="2"/>
    <n v="3"/>
    <x v="2"/>
    <s v="AÇÃO 3: Divulgar e integrar ações de sustentabilidade"/>
    <s v="Nomear Comissão para implementar a organização central de dados institucionais relacionados com os temas de interface com sustentabilidade para facilitar a divulgação interna e externa dos mesmos."/>
  </r>
  <r>
    <n v="2896"/>
    <x v="17"/>
    <n v="702"/>
    <s v="Nomear Comissão para implementar a organização central de dados institucionais relacionados com os temas de interface com sustentabilidade para facilitar a divulgação interna e externa dos mesmos."/>
    <x v="0"/>
    <s v="Normal"/>
    <x v="1"/>
    <s v="15/10/2022 00:05 h"/>
    <s v="01/01/2023"/>
    <s v="31/12/2023"/>
    <n v="0"/>
    <n v="0"/>
    <n v="0"/>
    <n v="697"/>
    <n v="3"/>
    <x v="2"/>
    <n v="3"/>
    <x v="2"/>
    <s v="AÇÃO 3: Divulgar e integrar ações de sustentabilidade"/>
    <s v="Nomear Comissão para implementar a organização central de dados institucionais relacionados com os temas de interface com sustentabilidade para facilitar a divulgação interna e externa dos mesmos."/>
  </r>
  <r>
    <n v="2897"/>
    <x v="17"/>
    <n v="702"/>
    <s v="Nomear Comissão para implementar a organização central de dados institucionais relacionados com os temas de interface com sustentabilidade para facilitar a divulgação interna e externa dos mesmos."/>
    <x v="0"/>
    <s v="Normal"/>
    <x v="2"/>
    <s v="15/10/2022 00:05 h"/>
    <s v="01/01/2024"/>
    <s v="31/12/2024"/>
    <n v="0"/>
    <n v="0"/>
    <n v="0"/>
    <n v="697"/>
    <n v="3"/>
    <x v="2"/>
    <n v="3"/>
    <x v="2"/>
    <s v="AÇÃO 3: Divulgar e integrar ações de sustentabilidade"/>
    <s v="Nomear Comissão para implementar a organização central de dados institucionais relacionados com os temas de interface com sustentabilidade para facilitar a divulgação interna e externa dos mesmos."/>
  </r>
  <r>
    <n v="2898"/>
    <x v="17"/>
    <n v="702"/>
    <s v="Nomear Comissão para implementar a organização central de dados institucionais relacionados com os temas de interface com sustentabilidade para facilitar a divulgação interna e externa dos mesmos."/>
    <x v="0"/>
    <s v="Normal"/>
    <x v="3"/>
    <s v="15/10/2022 00:05 h"/>
    <s v="01/01/2025"/>
    <s v="31/12/2025"/>
    <n v="0"/>
    <n v="0"/>
    <n v="0"/>
    <n v="697"/>
    <n v="3"/>
    <x v="2"/>
    <n v="3"/>
    <x v="2"/>
    <s v="AÇÃO 3: Divulgar e integrar ações de sustentabilidade"/>
    <s v="Nomear Comissão para implementar a organização central de dados institucionais relacionados com os temas de interface com sustentabilidade para facilitar a divulgação interna e externa dos mesmos."/>
  </r>
  <r>
    <n v="2899"/>
    <x v="17"/>
    <n v="702"/>
    <s v="Nomear Comissão para implementar a organização central de dados institucionais relacionados com os temas de interface com sustentabilidade para facilitar a divulgação interna e externa dos mesmos."/>
    <x v="0"/>
    <s v="Normal"/>
    <x v="4"/>
    <s v="15/10/2022 00:05 h"/>
    <s v="01/01/2026"/>
    <s v="31/12/2026"/>
    <n v="0"/>
    <n v="0"/>
    <n v="0"/>
    <n v="697"/>
    <n v="3"/>
    <x v="2"/>
    <n v="3"/>
    <x v="2"/>
    <s v="AÇÃO 3: Divulgar e integrar ações de sustentabilidade"/>
    <s v="Nomear Comissão para implementar a organização central de dados institucionais relacionados com os temas de interface com sustentabilidade para facilitar a divulgação interna e externa dos mesmos."/>
  </r>
  <r>
    <n v="2900"/>
    <x v="18"/>
    <n v="881"/>
    <s v="Ter 60% dos dados produzidos no SIGA acessíveis para leitura em até 5 anos."/>
    <x v="0"/>
    <s v="Normal"/>
    <x v="0"/>
    <s v="15/10/2022 00:06 h"/>
    <s v="01/01/2022"/>
    <s v="31/12/2022"/>
    <n v="0"/>
    <n v="0"/>
    <n v="0"/>
    <n v="880"/>
    <n v="1"/>
    <x v="0"/>
    <n v="1"/>
    <x v="0"/>
    <s v="AÇÃO 1: DISPONIBILIZAÇÃO DE DADOS ACADÊMICOS E ADMINISTRATIVOS COMO SERVIÇOS, CONFORME OS NÍVEIS DE ACESSO E CLASSIFICAÇÃO DE CADA INFORMAÇÃO."/>
    <s v="Ter 60% dos dados produzidos no SIGA acessíveis para leitura em até 5 anos."/>
  </r>
  <r>
    <n v="2901"/>
    <x v="18"/>
    <n v="881"/>
    <s v="Ter 60% dos dados produzidos no SIGA acessíveis para leitura em até 5 anos."/>
    <x v="0"/>
    <s v="Normal"/>
    <x v="1"/>
    <s v="15/10/2022 00:06 h"/>
    <s v="01/01/2023"/>
    <s v="31/12/2023"/>
    <n v="0"/>
    <n v="0"/>
    <n v="0"/>
    <n v="880"/>
    <n v="1"/>
    <x v="0"/>
    <n v="1"/>
    <x v="0"/>
    <s v="AÇÃO 1: DISPONIBILIZAÇÃO DE DADOS ACADÊMICOS E ADMINISTRATIVOS COMO SERVIÇOS, CONFORME OS NÍVEIS DE ACESSO E CLASSIFICAÇÃO DE CADA INFORMAÇÃO."/>
    <s v="Ter 60% dos dados produzidos no SIGA acessíveis para leitura em até 5 anos."/>
  </r>
  <r>
    <n v="2902"/>
    <x v="18"/>
    <n v="881"/>
    <s v="Ter 60% dos dados produzidos no SIGA acessíveis para leitura em até 5 anos."/>
    <x v="0"/>
    <s v="Normal"/>
    <x v="2"/>
    <s v="15/10/2022 00:06 h"/>
    <s v="01/01/2024"/>
    <s v="31/12/2024"/>
    <n v="0"/>
    <n v="0"/>
    <n v="0"/>
    <n v="880"/>
    <n v="1"/>
    <x v="0"/>
    <n v="1"/>
    <x v="0"/>
    <s v="AÇÃO 1: DISPONIBILIZAÇÃO DE DADOS ACADÊMICOS E ADMINISTRATIVOS COMO SERVIÇOS, CONFORME OS NÍVEIS DE ACESSO E CLASSIFICAÇÃO DE CADA INFORMAÇÃO."/>
    <s v="Ter 60% dos dados produzidos no SIGA acessíveis para leitura em até 5 anos."/>
  </r>
  <r>
    <n v="2903"/>
    <x v="18"/>
    <n v="881"/>
    <s v="Ter 60% dos dados produzidos no SIGA acessíveis para leitura em até 5 anos."/>
    <x v="0"/>
    <s v="Normal"/>
    <x v="3"/>
    <s v="15/10/2022 00:07 h"/>
    <s v="01/01/2025"/>
    <s v="31/12/2025"/>
    <n v="0"/>
    <n v="0"/>
    <n v="0"/>
    <n v="880"/>
    <n v="1"/>
    <x v="0"/>
    <n v="1"/>
    <x v="0"/>
    <s v="AÇÃO 1: DISPONIBILIZAÇÃO DE DADOS ACADÊMICOS E ADMINISTRATIVOS COMO SERVIÇOS, CONFORME OS NÍVEIS DE ACESSO E CLASSIFICAÇÃO DE CADA INFORMAÇÃO."/>
    <s v="Ter 60% dos dados produzidos no SIGA acessíveis para leitura em até 5 anos."/>
  </r>
  <r>
    <n v="2904"/>
    <x v="18"/>
    <n v="881"/>
    <s v="Ter 60% dos dados produzidos no SIGA acessíveis para leitura em até 5 anos."/>
    <x v="0"/>
    <s v="Normal"/>
    <x v="4"/>
    <s v="15/10/2022 00:07 h"/>
    <s v="01/01/2026"/>
    <s v="31/12/2026"/>
    <n v="0"/>
    <n v="0"/>
    <n v="0"/>
    <n v="880"/>
    <n v="1"/>
    <x v="0"/>
    <n v="1"/>
    <x v="0"/>
    <s v="AÇÃO 1: DISPONIBILIZAÇÃO DE DADOS ACADÊMICOS E ADMINISTRATIVOS COMO SERVIÇOS, CONFORME OS NÍVEIS DE ACESSO E CLASSIFICAÇÃO DE CADA INFORMAÇÃO."/>
    <s v="Ter 60% dos dados produzidos no SIGA acessíveis para leitura em até 5 anos."/>
  </r>
  <r>
    <n v="2905"/>
    <x v="18"/>
    <n v="886"/>
    <s v="Ter 100% das novas funcionalidades atendendo a todos os requisitos de acessibilidade do Governo Federal em 5 anos"/>
    <x v="0"/>
    <s v="Normal"/>
    <x v="0"/>
    <s v="15/10/2022 00:08 h"/>
    <s v="01/01/2022"/>
    <s v="31/12/2022"/>
    <n v="0"/>
    <n v="0"/>
    <n v="0"/>
    <n v="880"/>
    <n v="1"/>
    <x v="0"/>
    <n v="2"/>
    <x v="1"/>
    <s v="AÇÃO 1: DISPONIBILIZAÇÃO DE DADOS ACADÊMICOS E ADMINISTRATIVOS COMO SERVIÇOS, CONFORME OS NÍVEIS DE ACESSO E CLASSIFICAÇÃO DE CADA INFORMAÇÃO."/>
    <s v="Ter 100% das novas funcionalidades atendendo a todos os requisitos de acessibilidade do Governo Federal em 5 anos"/>
  </r>
  <r>
    <n v="2906"/>
    <x v="18"/>
    <n v="886"/>
    <s v="Ter 100% das novas funcionalidades atendendo a todos os requisitos de acessibilidade do Governo Federal em 5 anos"/>
    <x v="0"/>
    <s v="Normal"/>
    <x v="1"/>
    <s v="15/10/2022 00:08 h"/>
    <s v="01/01/2023"/>
    <s v="31/12/2023"/>
    <n v="0"/>
    <n v="0"/>
    <n v="0"/>
    <n v="880"/>
    <n v="1"/>
    <x v="0"/>
    <n v="2"/>
    <x v="1"/>
    <s v="AÇÃO 1: DISPONIBILIZAÇÃO DE DADOS ACADÊMICOS E ADMINISTRATIVOS COMO SERVIÇOS, CONFORME OS NÍVEIS DE ACESSO E CLASSIFICAÇÃO DE CADA INFORMAÇÃO."/>
    <s v="Ter 100% das novas funcionalidades atendendo a todos os requisitos de acessibilidade do Governo Federal em 5 anos"/>
  </r>
  <r>
    <n v="2907"/>
    <x v="18"/>
    <n v="886"/>
    <s v="Ter 100% das novas funcionalidades atendendo a todos os requisitos de acessibilidade do Governo Federal em 5 anos"/>
    <x v="0"/>
    <s v="Normal"/>
    <x v="2"/>
    <s v="15/10/2022 00:08 h"/>
    <s v="01/01/2024"/>
    <s v="31/12/2024"/>
    <n v="0"/>
    <n v="0"/>
    <n v="0"/>
    <n v="880"/>
    <n v="1"/>
    <x v="0"/>
    <n v="2"/>
    <x v="1"/>
    <s v="AÇÃO 1: DISPONIBILIZAÇÃO DE DADOS ACADÊMICOS E ADMINISTRATIVOS COMO SERVIÇOS, CONFORME OS NÍVEIS DE ACESSO E CLASSIFICAÇÃO DE CADA INFORMAÇÃO."/>
    <s v="Ter 100% das novas funcionalidades atendendo a todos os requisitos de acessibilidade do Governo Federal em 5 anos"/>
  </r>
  <r>
    <n v="2908"/>
    <x v="18"/>
    <n v="886"/>
    <s v="Ter 100% das novas funcionalidades atendendo a todos os requisitos de acessibilidade do Governo Federal em 5 anos"/>
    <x v="0"/>
    <s v="Normal"/>
    <x v="3"/>
    <s v="15/10/2022 00:08 h"/>
    <s v="01/01/2025"/>
    <s v="31/12/2025"/>
    <n v="0"/>
    <n v="0"/>
    <n v="0"/>
    <n v="880"/>
    <n v="1"/>
    <x v="0"/>
    <n v="2"/>
    <x v="1"/>
    <s v="AÇÃO 1: DISPONIBILIZAÇÃO DE DADOS ACADÊMICOS E ADMINISTRATIVOS COMO SERVIÇOS, CONFORME OS NÍVEIS DE ACESSO E CLASSIFICAÇÃO DE CADA INFORMAÇÃO."/>
    <s v="Ter 100% das novas funcionalidades atendendo a todos os requisitos de acessibilidade do Governo Federal em 5 anos"/>
  </r>
  <r>
    <n v="2909"/>
    <x v="18"/>
    <n v="886"/>
    <s v="Ter 100% das novas funcionalidades atendendo a todos os requisitos de acessibilidade do Governo Federal em 5 anos"/>
    <x v="0"/>
    <s v="Normal"/>
    <x v="4"/>
    <s v="15/10/2022 00:08 h"/>
    <s v="01/01/2026"/>
    <s v="31/12/2026"/>
    <n v="0"/>
    <n v="0"/>
    <n v="0"/>
    <n v="880"/>
    <n v="1"/>
    <x v="0"/>
    <n v="2"/>
    <x v="1"/>
    <s v="AÇÃO 1: DISPONIBILIZAÇÃO DE DADOS ACADÊMICOS E ADMINISTRATIVOS COMO SERVIÇOS, CONFORME OS NÍVEIS DE ACESSO E CLASSIFICAÇÃO DE CADA INFORMAÇÃO."/>
    <s v="Ter 100% das novas funcionalidades atendendo a todos os requisitos de acessibilidade do Governo Federal em 5 anos"/>
  </r>
  <r>
    <n v="2910"/>
    <x v="18"/>
    <n v="884"/>
    <s v="Ter 90% das funcionalidades voltadas a alunos em conformidade com as leis, princípios, diretrizes e padrões de acessibilidade digital do Governo Federal em 5 anos."/>
    <x v="0"/>
    <s v="Normal"/>
    <x v="0"/>
    <s v="15/10/2022 00:09 h"/>
    <s v="01/01/2022"/>
    <s v="31/12/2022"/>
    <n v="0"/>
    <n v="0"/>
    <n v="0"/>
    <n v="883"/>
    <n v="2"/>
    <x v="1"/>
    <n v="1"/>
    <x v="0"/>
    <s v="AÇÃO 2: ADEQUAÇÃO DOS SISTEMAS ACADÊMICOS AOS REQUISITOS, PRINCÍPIOS, DIRETRIZES E PADRÕES DE ACESSIBILIDADE DIGITAL."/>
    <s v="Ter 90% das funcionalidades voltadas a alunos em conformidade com as leis, princípios, diretrizes e padrões de acessibilidade digital do Governo Federal em 5 anos."/>
  </r>
  <r>
    <n v="2911"/>
    <x v="18"/>
    <n v="884"/>
    <s v="Ter 90% das funcionalidades voltadas a alunos em conformidade com as leis, princípios, diretrizes e padrões de acessibilidade digital do Governo Federal em 5 anos."/>
    <x v="0"/>
    <s v="Normal"/>
    <x v="1"/>
    <s v="15/10/2022 00:09 h"/>
    <s v="01/01/2023"/>
    <s v="31/12/2023"/>
    <n v="0"/>
    <n v="0"/>
    <n v="0"/>
    <n v="883"/>
    <n v="2"/>
    <x v="1"/>
    <n v="1"/>
    <x v="0"/>
    <s v="AÇÃO 2: ADEQUAÇÃO DOS SISTEMAS ACADÊMICOS AOS REQUISITOS, PRINCÍPIOS, DIRETRIZES E PADRÕES DE ACESSIBILIDADE DIGITAL."/>
    <s v="Ter 90% das funcionalidades voltadas a alunos em conformidade com as leis, princípios, diretrizes e padrões de acessibilidade digital do Governo Federal em 5 anos."/>
  </r>
  <r>
    <n v="2912"/>
    <x v="18"/>
    <n v="884"/>
    <s v="Ter 90% das funcionalidades voltadas a alunos em conformidade com as leis, princípios, diretrizes e padrões de acessibilidade digital do Governo Federal em 5 anos."/>
    <x v="0"/>
    <s v="Normal"/>
    <x v="2"/>
    <s v="15/10/2022 00:10 h"/>
    <s v="01/01/2024"/>
    <s v="31/12/2024"/>
    <n v="0"/>
    <n v="0"/>
    <n v="0"/>
    <n v="883"/>
    <n v="2"/>
    <x v="1"/>
    <n v="1"/>
    <x v="0"/>
    <s v="AÇÃO 2: ADEQUAÇÃO DOS SISTEMAS ACADÊMICOS AOS REQUISITOS, PRINCÍPIOS, DIRETRIZES E PADRÕES DE ACESSIBILIDADE DIGITAL."/>
    <s v="Ter 90% das funcionalidades voltadas a alunos em conformidade com as leis, princípios, diretrizes e padrões de acessibilidade digital do Governo Federal em 5 anos."/>
  </r>
  <r>
    <n v="2913"/>
    <x v="18"/>
    <n v="884"/>
    <s v="Ter 90% das funcionalidades voltadas a alunos em conformidade com as leis, princípios, diretrizes e padrões de acessibilidade digital do Governo Federal em 5 anos."/>
    <x v="0"/>
    <s v="Normal"/>
    <x v="3"/>
    <s v="15/10/2022 00:10 h"/>
    <s v="01/01/2025"/>
    <s v="31/12/2025"/>
    <n v="0"/>
    <n v="0"/>
    <n v="0"/>
    <n v="883"/>
    <n v="2"/>
    <x v="1"/>
    <n v="1"/>
    <x v="0"/>
    <s v="AÇÃO 2: ADEQUAÇÃO DOS SISTEMAS ACADÊMICOS AOS REQUISITOS, PRINCÍPIOS, DIRETRIZES E PADRÕES DE ACESSIBILIDADE DIGITAL."/>
    <s v="Ter 90% das funcionalidades voltadas a alunos em conformidade com as leis, princípios, diretrizes e padrões de acessibilidade digital do Governo Federal em 5 anos."/>
  </r>
  <r>
    <n v="2914"/>
    <x v="18"/>
    <n v="884"/>
    <s v="Ter 90% das funcionalidades voltadas a alunos em conformidade com as leis, princípios, diretrizes e padrões de acessibilidade digital do Governo Federal em 5 anos."/>
    <x v="0"/>
    <s v="Normal"/>
    <x v="4"/>
    <s v="15/10/2022 00:10 h"/>
    <s v="01/01/2026"/>
    <s v="31/12/2026"/>
    <n v="0"/>
    <n v="0"/>
    <n v="0"/>
    <n v="883"/>
    <n v="2"/>
    <x v="1"/>
    <n v="1"/>
    <x v="0"/>
    <s v="AÇÃO 2: ADEQUAÇÃO DOS SISTEMAS ACADÊMICOS AOS REQUISITOS, PRINCÍPIOS, DIRETRIZES E PADRÕES DE ACESSIBILIDADE DIGITAL."/>
    <s v="Ter 90% das funcionalidades voltadas a alunos em conformidade com as leis, princípios, diretrizes e padrões de acessibilidade digital do Governo Federal em 5 anos."/>
  </r>
  <r>
    <n v="2915"/>
    <x v="18"/>
    <n v="889"/>
    <s v="Ter 90% das funcionalidades com um mecanismo de feedback integrado em até 3 anos"/>
    <x v="0"/>
    <s v="Normal"/>
    <x v="0"/>
    <s v="15/10/2022 00:11 h"/>
    <s v="01/01/2022"/>
    <s v="31/12/2022"/>
    <n v="0"/>
    <n v="0"/>
    <n v="0"/>
    <n v="888"/>
    <n v="3"/>
    <x v="2"/>
    <n v="1"/>
    <x v="0"/>
    <s v="AÇÃO 3: EXCELÊNCIA NA EXPERIÊNCIA DO USUÁRIO COM O SIGA"/>
    <s v="Ter 90% das funcionalidades com um mecanismo de feedback integrado em até 3 anos"/>
  </r>
  <r>
    <n v="2916"/>
    <x v="18"/>
    <n v="889"/>
    <s v="Ter 90% das funcionalidades com um mecanismo de feedback integrado em até 3 anos"/>
    <x v="0"/>
    <s v="Normal"/>
    <x v="1"/>
    <s v="15/10/2022 00:11 h"/>
    <s v="01/01/2023"/>
    <s v="31/12/2023"/>
    <n v="0"/>
    <n v="0"/>
    <n v="0"/>
    <n v="888"/>
    <n v="3"/>
    <x v="2"/>
    <n v="1"/>
    <x v="0"/>
    <s v="AÇÃO 3: EXCELÊNCIA NA EXPERIÊNCIA DO USUÁRIO COM O SIGA"/>
    <s v="Ter 90% das funcionalidades com um mecanismo de feedback integrado em até 3 anos"/>
  </r>
  <r>
    <n v="2917"/>
    <x v="18"/>
    <n v="889"/>
    <s v="Ter 90% das funcionalidades com um mecanismo de feedback integrado em até 3 anos"/>
    <x v="0"/>
    <s v="Normal"/>
    <x v="2"/>
    <s v="15/10/2022 00:11 h"/>
    <s v="01/01/2024"/>
    <s v="31/12/2024"/>
    <n v="0"/>
    <n v="0"/>
    <n v="0"/>
    <n v="888"/>
    <n v="3"/>
    <x v="2"/>
    <n v="1"/>
    <x v="0"/>
    <s v="AÇÃO 3: EXCELÊNCIA NA EXPERIÊNCIA DO USUÁRIO COM O SIGA"/>
    <s v="Ter 90% das funcionalidades com um mecanismo de feedback integrado em até 3 anos"/>
  </r>
  <r>
    <n v="2918"/>
    <x v="18"/>
    <n v="889"/>
    <s v="Ter 90% das funcionalidades com um mecanismo de feedback integrado em até 3 anos"/>
    <x v="0"/>
    <s v="Normal"/>
    <x v="3"/>
    <s v="15/10/2022 00:12 h"/>
    <s v="01/01/2025"/>
    <s v="31/12/2025"/>
    <n v="0"/>
    <n v="0"/>
    <n v="0"/>
    <n v="888"/>
    <n v="3"/>
    <x v="2"/>
    <n v="1"/>
    <x v="0"/>
    <s v="AÇÃO 3: EXCELÊNCIA NA EXPERIÊNCIA DO USUÁRIO COM O SIGA"/>
    <s v="Ter 90% das funcionalidades com um mecanismo de feedback integrado em até 3 anos"/>
  </r>
  <r>
    <n v="2919"/>
    <x v="18"/>
    <n v="889"/>
    <s v="Ter 90% das funcionalidades com um mecanismo de feedback integrado em até 3 anos"/>
    <x v="0"/>
    <s v="Normal"/>
    <x v="4"/>
    <s v="15/10/2022 00:12 h"/>
    <s v="01/01/2026"/>
    <s v="31/12/2026"/>
    <n v="0"/>
    <n v="0"/>
    <n v="0"/>
    <n v="888"/>
    <n v="3"/>
    <x v="2"/>
    <n v="1"/>
    <x v="0"/>
    <s v="AÇÃO 3: EXCELÊNCIA NA EXPERIÊNCIA DO USUÁRIO COM O SIGA"/>
    <s v="Ter 90% das funcionalidades com um mecanismo de feedback integrado em até 3 anos"/>
  </r>
  <r>
    <n v="2920"/>
    <x v="18"/>
    <n v="891"/>
    <s v="Ter 100% dos relatórios de feedback processados em até 5 anos"/>
    <x v="0"/>
    <s v="Normal"/>
    <x v="0"/>
    <s v="15/10/2022 00:12 h"/>
    <s v="01/01/2022"/>
    <s v="31/12/2022"/>
    <n v="0"/>
    <n v="0"/>
    <n v="0"/>
    <n v="888"/>
    <n v="3"/>
    <x v="2"/>
    <n v="2"/>
    <x v="1"/>
    <s v="AÇÃO 3: EXCELÊNCIA NA EXPERIÊNCIA DO USUÁRIO COM O SIGA"/>
    <s v="Ter 100% dos relatórios de feedback processados em até 5 anos"/>
  </r>
  <r>
    <n v="2921"/>
    <x v="18"/>
    <n v="891"/>
    <s v="Ter 100% dos relatórios de feedback processados em até 5 anos"/>
    <x v="0"/>
    <s v="Normal"/>
    <x v="1"/>
    <s v="15/10/2022 00:12 h"/>
    <s v="01/01/2023"/>
    <s v="31/12/2023"/>
    <n v="0"/>
    <n v="0"/>
    <n v="0"/>
    <n v="888"/>
    <n v="3"/>
    <x v="2"/>
    <n v="2"/>
    <x v="1"/>
    <s v="AÇÃO 3: EXCELÊNCIA NA EXPERIÊNCIA DO USUÁRIO COM O SIGA"/>
    <s v="Ter 100% dos relatórios de feedback processados em até 5 anos"/>
  </r>
  <r>
    <n v="2922"/>
    <x v="18"/>
    <n v="891"/>
    <s v="Ter 100% dos relatórios de feedback processados em até 5 anos"/>
    <x v="0"/>
    <s v="Normal"/>
    <x v="2"/>
    <s v="15/10/2022 00:13 h"/>
    <s v="01/01/2024"/>
    <s v="31/12/2024"/>
    <n v="0"/>
    <n v="0"/>
    <n v="0"/>
    <n v="888"/>
    <n v="3"/>
    <x v="2"/>
    <n v="2"/>
    <x v="1"/>
    <s v="AÇÃO 3: EXCELÊNCIA NA EXPERIÊNCIA DO USUÁRIO COM O SIGA"/>
    <s v="Ter 100% dos relatórios de feedback processados em até 5 anos"/>
  </r>
  <r>
    <n v="2923"/>
    <x v="18"/>
    <n v="891"/>
    <s v="Ter 100% dos relatórios de feedback processados em até 5 anos"/>
    <x v="0"/>
    <s v="Normal"/>
    <x v="3"/>
    <s v="15/10/2022 00:13 h"/>
    <s v="01/01/2025"/>
    <s v="31/12/2025"/>
    <n v="0"/>
    <n v="0"/>
    <n v="0"/>
    <n v="888"/>
    <n v="3"/>
    <x v="2"/>
    <n v="2"/>
    <x v="1"/>
    <s v="AÇÃO 3: EXCELÊNCIA NA EXPERIÊNCIA DO USUÁRIO COM O SIGA"/>
    <s v="Ter 100% dos relatórios de feedback processados em até 5 anos"/>
  </r>
  <r>
    <n v="2924"/>
    <x v="18"/>
    <n v="891"/>
    <s v="Ter 100% dos relatórios de feedback processados em até 5 anos"/>
    <x v="0"/>
    <s v="Normal"/>
    <x v="4"/>
    <s v="15/10/2022 00:13 h"/>
    <s v="01/01/2026"/>
    <s v="31/12/2026"/>
    <n v="0"/>
    <n v="0"/>
    <n v="0"/>
    <n v="888"/>
    <n v="3"/>
    <x v="2"/>
    <n v="2"/>
    <x v="1"/>
    <s v="AÇÃO 3: EXCELÊNCIA NA EXPERIÊNCIA DO USUÁRIO COM O SIGA"/>
    <s v="Ter 100% dos relatórios de feedback processados em até 5 anos"/>
  </r>
  <r>
    <n v="2925"/>
    <x v="18"/>
    <n v="893"/>
    <s v="Capacitação de 100% dos recursos humanos do CGCO que desenvolvem interfaces digitais de sistemas computacionais para trabalhar com metodologias e tecnologias emergentes de desenvolvimento de sistemas computacionais interativos (sistemas web e aplicativo"/>
    <x v="0"/>
    <s v="Normal"/>
    <x v="0"/>
    <s v="15/10/2022 00:14 h"/>
    <s v="01/01/2022"/>
    <s v="31/12/2022"/>
    <n v="0"/>
    <n v="0"/>
    <n v="0"/>
    <n v="888"/>
    <n v="3"/>
    <x v="2"/>
    <n v="3"/>
    <x v="2"/>
    <s v="AÇÃO 3: EXCELÊNCIA NA EXPERIÊNCIA DO USUÁRIO COM O SIGA"/>
    <s v="Capacitação de 100% dos recursos humanos do CGCO que desenvolvem interfaces digitais de sistemas computacionais para trabalhar com metodologias e tecnologias emergentes de desenvolvimento de sistemas computacionais interativos (sistemas web e aplicativo"/>
  </r>
  <r>
    <n v="2926"/>
    <x v="18"/>
    <n v="893"/>
    <s v="Capacitação de 100% dos recursos humanos do CGCO que desenvolvem interfaces digitais de sistemas computacionais para trabalhar com metodologias e tecnologias emergentes de desenvolvimento de sistemas computacionais interativos (sistemas web e aplicativo"/>
    <x v="0"/>
    <s v="Normal"/>
    <x v="1"/>
    <s v="15/10/2022 00:14 h"/>
    <s v="01/01/2023"/>
    <s v="31/12/2023"/>
    <n v="0"/>
    <n v="0"/>
    <n v="0"/>
    <n v="888"/>
    <n v="3"/>
    <x v="2"/>
    <n v="3"/>
    <x v="2"/>
    <s v="AÇÃO 3: EXCELÊNCIA NA EXPERIÊNCIA DO USUÁRIO COM O SIGA"/>
    <s v="Capacitação de 100% dos recursos humanos do CGCO que desenvolvem interfaces digitais de sistemas computacionais para trabalhar com metodologias e tecnologias emergentes de desenvolvimento de sistemas computacionais interativos (sistemas web e aplicativo"/>
  </r>
  <r>
    <n v="2927"/>
    <x v="18"/>
    <n v="893"/>
    <s v="Capacitação de 100% dos recursos humanos do CGCO que desenvolvem interfaces digitais de sistemas computacionais para trabalhar com metodologias e tecnologias emergentes de desenvolvimento de sistemas computacionais interativos (sistemas web e aplicativo"/>
    <x v="0"/>
    <s v="Normal"/>
    <x v="2"/>
    <s v="15/10/2022 00:14 h"/>
    <s v="01/01/2024"/>
    <s v="31/12/2024"/>
    <n v="0"/>
    <n v="0"/>
    <n v="0"/>
    <n v="888"/>
    <n v="3"/>
    <x v="2"/>
    <n v="3"/>
    <x v="2"/>
    <s v="AÇÃO 3: EXCELÊNCIA NA EXPERIÊNCIA DO USUÁRIO COM O SIGA"/>
    <s v="Capacitação de 100% dos recursos humanos do CGCO que desenvolvem interfaces digitais de sistemas computacionais para trabalhar com metodologias e tecnologias emergentes de desenvolvimento de sistemas computacionais interativos (sistemas web e aplicativo"/>
  </r>
  <r>
    <n v="2928"/>
    <x v="18"/>
    <n v="893"/>
    <s v="Capacitação de 100% dos recursos humanos do CGCO que desenvolvem interfaces digitais de sistemas computacionais para trabalhar com metodologias e tecnologias emergentes de desenvolvimento de sistemas computacionais interativos (sistemas web e aplicativo"/>
    <x v="0"/>
    <s v="Normal"/>
    <x v="3"/>
    <s v="15/10/2022 00:14 h"/>
    <s v="01/01/2025"/>
    <s v="31/12/2025"/>
    <n v="0"/>
    <n v="0"/>
    <n v="0"/>
    <n v="888"/>
    <n v="3"/>
    <x v="2"/>
    <n v="3"/>
    <x v="2"/>
    <s v="AÇÃO 3: EXCELÊNCIA NA EXPERIÊNCIA DO USUÁRIO COM O SIGA"/>
    <s v="Capacitação de 100% dos recursos humanos do CGCO que desenvolvem interfaces digitais de sistemas computacionais para trabalhar com metodologias e tecnologias emergentes de desenvolvimento de sistemas computacionais interativos (sistemas web e aplicativo"/>
  </r>
  <r>
    <n v="2929"/>
    <x v="18"/>
    <n v="893"/>
    <s v="Capacitação de 100% dos recursos humanos do CGCO que desenvolvem interfaces digitais de sistemas computacionais para trabalhar com metodologias e tecnologias emergentes de desenvolvimento de sistemas computacionais interativos (sistemas web e aplicativo"/>
    <x v="0"/>
    <s v="Normal"/>
    <x v="4"/>
    <s v="15/10/2022 00:15 h"/>
    <s v="01/01/2026"/>
    <s v="31/12/2026"/>
    <n v="0"/>
    <n v="0"/>
    <n v="0"/>
    <n v="888"/>
    <n v="3"/>
    <x v="2"/>
    <n v="3"/>
    <x v="2"/>
    <s v="AÇÃO 3: EXCELÊNCIA NA EXPERIÊNCIA DO USUÁRIO COM O SIGA"/>
    <s v="Capacitação de 100% dos recursos humanos do CGCO que desenvolvem interfaces digitais de sistemas computacionais para trabalhar com metodologias e tecnologias emergentes de desenvolvimento de sistemas computacionais interativos (sistemas web e aplicativo"/>
  </r>
  <r>
    <n v="2930"/>
    <x v="18"/>
    <n v="896"/>
    <s v="Atualizar a infraestrutura de processamento e armazenamento da UFJF."/>
    <x v="2"/>
    <s v="Normal"/>
    <x v="0"/>
    <s v="27/02/2024 16:07 h"/>
    <s v="01/01/2022"/>
    <s v="31/12/2022"/>
    <n v="100"/>
    <n v="1"/>
    <n v="1"/>
    <n v="895"/>
    <n v="4"/>
    <x v="3"/>
    <n v="1"/>
    <x v="0"/>
    <s v="AÇÃO 4: INFRAESTRUTURA DE ALTO PROCESSAMENTO E ARMAZENAMENTO QUE PERMITA MAIOR DISPONIBILIDADE DE SERVIÇOS E RAPIDEZ NA IMPLANTAÇÃO DE SOLUÇÕES."/>
    <s v="Atualizar a infraestrutura de processamento e armazenamento da UFJF."/>
  </r>
  <r>
    <n v="2931"/>
    <x v="18"/>
    <n v="896"/>
    <s v="Atualizar a infraestrutura de processamento e armazenamento da UFJF."/>
    <x v="2"/>
    <s v="Normal"/>
    <x v="1"/>
    <s v="27/02/2024 16:07 h"/>
    <s v="01/01/2023"/>
    <s v="31/12/2023"/>
    <n v="100"/>
    <n v="1"/>
    <n v="1"/>
    <n v="895"/>
    <n v="4"/>
    <x v="3"/>
    <n v="1"/>
    <x v="0"/>
    <s v="AÇÃO 4: INFRAESTRUTURA DE ALTO PROCESSAMENTO E ARMAZENAMENTO QUE PERMITA MAIOR DISPONIBILIDADE DE SERVIÇOS E RAPIDEZ NA IMPLANTAÇÃO DE SOLUÇÕES."/>
    <s v="Atualizar a infraestrutura de processamento e armazenamento da UFJF."/>
  </r>
  <r>
    <n v="2932"/>
    <x v="18"/>
    <n v="896"/>
    <s v="Atualizar a infraestrutura de processamento e armazenamento da UFJF."/>
    <x v="0"/>
    <s v="Normal"/>
    <x v="2"/>
    <s v="27/02/2024 16:02 h"/>
    <s v="01/01/2024"/>
    <s v="31/12/2024"/>
    <n v="0"/>
    <n v="0"/>
    <n v="0"/>
    <n v="895"/>
    <n v="4"/>
    <x v="3"/>
    <n v="1"/>
    <x v="0"/>
    <s v="AÇÃO 4: INFRAESTRUTURA DE ALTO PROCESSAMENTO E ARMAZENAMENTO QUE PERMITA MAIOR DISPONIBILIDADE DE SERVIÇOS E RAPIDEZ NA IMPLANTAÇÃO DE SOLUÇÕES."/>
    <s v="Atualizar a infraestrutura de processamento e armazenamento da UFJF."/>
  </r>
  <r>
    <n v="2933"/>
    <x v="18"/>
    <n v="896"/>
    <s v="Atualizar a infraestrutura de processamento e armazenamento da UFJF."/>
    <x v="0"/>
    <s v="Normal"/>
    <x v="3"/>
    <s v="15/10/2022 00:16 h"/>
    <s v="01/01/2025"/>
    <s v="31/12/2025"/>
    <n v="0"/>
    <n v="0"/>
    <n v="0"/>
    <n v="895"/>
    <n v="4"/>
    <x v="3"/>
    <n v="1"/>
    <x v="0"/>
    <s v="AÇÃO 4: INFRAESTRUTURA DE ALTO PROCESSAMENTO E ARMAZENAMENTO QUE PERMITA MAIOR DISPONIBILIDADE DE SERVIÇOS E RAPIDEZ NA IMPLANTAÇÃO DE SOLUÇÕES."/>
    <s v="Atualizar a infraestrutura de processamento e armazenamento da UFJF."/>
  </r>
  <r>
    <n v="2934"/>
    <x v="18"/>
    <n v="896"/>
    <s v="Atualizar a infraestrutura de processamento e armazenamento da UFJF."/>
    <x v="0"/>
    <s v="Normal"/>
    <x v="4"/>
    <s v="15/10/2022 00:16 h"/>
    <s v="01/01/2026"/>
    <s v="31/12/2026"/>
    <n v="0"/>
    <n v="0"/>
    <n v="0"/>
    <n v="895"/>
    <n v="4"/>
    <x v="3"/>
    <n v="1"/>
    <x v="0"/>
    <s v="AÇÃO 4: INFRAESTRUTURA DE ALTO PROCESSAMENTO E ARMAZENAMENTO QUE PERMITA MAIOR DISPONIBILIDADE DE SERVIÇOS E RAPIDEZ NA IMPLANTAÇÃO DE SOLUÇÕES."/>
    <s v="Atualizar a infraestrutura de processamento e armazenamento da UFJF."/>
  </r>
  <r>
    <n v="2935"/>
    <x v="18"/>
    <n v="898"/>
    <s v="Elaborar um modelo de negócios para uso da infraestrutura de TIC pelas unidades da UFJF."/>
    <x v="0"/>
    <s v="Normal"/>
    <x v="0"/>
    <s v="15/10/2022 00:17 h"/>
    <s v="01/01/2022"/>
    <s v="31/12/2022"/>
    <n v="0"/>
    <n v="0"/>
    <n v="0"/>
    <n v="895"/>
    <n v="4"/>
    <x v="3"/>
    <n v="2"/>
    <x v="1"/>
    <s v="AÇÃO 4: INFRAESTRUTURA DE ALTO PROCESSAMENTO E ARMAZENAMENTO QUE PERMITA MAIOR DISPONIBILIDADE DE SERVIÇOS E RAPIDEZ NA IMPLANTAÇÃO DE SOLUÇÕES."/>
    <s v="Elaborar um modelo de negócios para uso da infraestrutura de TIC pelas unidades da UFJF."/>
  </r>
  <r>
    <n v="2936"/>
    <x v="18"/>
    <n v="898"/>
    <s v="Elaborar um modelo de negócios para uso da infraestrutura de TIC pelas unidades da UFJF."/>
    <x v="0"/>
    <s v="Normal"/>
    <x v="1"/>
    <s v="15/10/2022 00:17 h"/>
    <s v="01/01/2023"/>
    <s v="31/12/2023"/>
    <n v="0"/>
    <n v="0"/>
    <n v="0"/>
    <n v="895"/>
    <n v="4"/>
    <x v="3"/>
    <n v="2"/>
    <x v="1"/>
    <s v="AÇÃO 4: INFRAESTRUTURA DE ALTO PROCESSAMENTO E ARMAZENAMENTO QUE PERMITA MAIOR DISPONIBILIDADE DE SERVIÇOS E RAPIDEZ NA IMPLANTAÇÃO DE SOLUÇÕES."/>
    <s v="Elaborar um modelo de negócios para uso da infraestrutura de TIC pelas unidades da UFJF."/>
  </r>
  <r>
    <n v="2937"/>
    <x v="18"/>
    <n v="898"/>
    <s v="Elaborar um modelo de negócios para uso da infraestrutura de TIC pelas unidades da UFJF."/>
    <x v="0"/>
    <s v="Normal"/>
    <x v="2"/>
    <s v="15/10/2022 00:17 h"/>
    <s v="01/01/2024"/>
    <s v="31/12/2024"/>
    <n v="0"/>
    <n v="0"/>
    <n v="0"/>
    <n v="895"/>
    <n v="4"/>
    <x v="3"/>
    <n v="2"/>
    <x v="1"/>
    <s v="AÇÃO 4: INFRAESTRUTURA DE ALTO PROCESSAMENTO E ARMAZENAMENTO QUE PERMITA MAIOR DISPONIBILIDADE DE SERVIÇOS E RAPIDEZ NA IMPLANTAÇÃO DE SOLUÇÕES."/>
    <s v="Elaborar um modelo de negócios para uso da infraestrutura de TIC pelas unidades da UFJF."/>
  </r>
  <r>
    <n v="2938"/>
    <x v="18"/>
    <n v="898"/>
    <s v="Elaborar um modelo de negócios para uso da infraestrutura de TIC pelas unidades da UFJF."/>
    <x v="0"/>
    <s v="Normal"/>
    <x v="3"/>
    <s v="15/10/2022 00:17 h"/>
    <s v="01/01/2025"/>
    <s v="31/12/2025"/>
    <n v="0"/>
    <n v="0"/>
    <n v="0"/>
    <n v="895"/>
    <n v="4"/>
    <x v="3"/>
    <n v="2"/>
    <x v="1"/>
    <s v="AÇÃO 4: INFRAESTRUTURA DE ALTO PROCESSAMENTO E ARMAZENAMENTO QUE PERMITA MAIOR DISPONIBILIDADE DE SERVIÇOS E RAPIDEZ NA IMPLANTAÇÃO DE SOLUÇÕES."/>
    <s v="Elaborar um modelo de negócios para uso da infraestrutura de TIC pelas unidades da UFJF."/>
  </r>
  <r>
    <n v="2939"/>
    <x v="18"/>
    <n v="898"/>
    <s v="Elaborar um modelo de negócios para uso da infraestrutura de TIC pelas unidades da UFJF."/>
    <x v="0"/>
    <s v="Normal"/>
    <x v="4"/>
    <s v="15/10/2022 00:17 h"/>
    <s v="01/01/2026"/>
    <s v="31/12/2026"/>
    <n v="0"/>
    <n v="0"/>
    <n v="0"/>
    <n v="895"/>
    <n v="4"/>
    <x v="3"/>
    <n v="2"/>
    <x v="1"/>
    <s v="AÇÃO 4: INFRAESTRUTURA DE ALTO PROCESSAMENTO E ARMAZENAMENTO QUE PERMITA MAIOR DISPONIBILIDADE DE SERVIÇOS E RAPIDEZ NA IMPLANTAÇÃO DE SOLUÇÕES."/>
    <s v="Elaborar um modelo de negócios para uso da infraestrutura de TIC pelas unidades da UFJF."/>
  </r>
  <r>
    <n v="2940"/>
    <x v="18"/>
    <n v="901"/>
    <s v="Aumentar a cobertura de rede sem fio nos campi e demais unidades."/>
    <x v="2"/>
    <s v="Normal"/>
    <x v="0"/>
    <s v="27/02/2024 16:08 h"/>
    <s v="01/01/2022"/>
    <s v="31/12/2022"/>
    <n v="100"/>
    <n v="1"/>
    <n v="1"/>
    <n v="900"/>
    <n v="5"/>
    <x v="4"/>
    <n v="1"/>
    <x v="0"/>
    <s v="AÇÃO 5: AMPLIAÇÃO NO ALCANCE E EFETIVIDADE DA REDE DE COMUNICAÇÃO DE DADOS DA UFJF"/>
    <s v="Aumentar a cobertura de rede sem fio nos campi e demais unidades."/>
  </r>
  <r>
    <n v="2941"/>
    <x v="18"/>
    <n v="901"/>
    <s v="Aumentar a cobertura de rede sem fio nos campi e demais unidades."/>
    <x v="2"/>
    <s v="Normal"/>
    <x v="1"/>
    <s v="27/02/2024 16:08 h"/>
    <s v="01/01/2023"/>
    <s v="31/12/2023"/>
    <n v="100"/>
    <n v="1"/>
    <n v="1"/>
    <n v="900"/>
    <n v="5"/>
    <x v="4"/>
    <n v="1"/>
    <x v="0"/>
    <s v="AÇÃO 5: AMPLIAÇÃO NO ALCANCE E EFETIVIDADE DA REDE DE COMUNICAÇÃO DE DADOS DA UFJF"/>
    <s v="Aumentar a cobertura de rede sem fio nos campi e demais unidades."/>
  </r>
  <r>
    <n v="2942"/>
    <x v="18"/>
    <n v="901"/>
    <s v="Aumentar a cobertura de rede sem fio nos campi e demais unidades."/>
    <x v="0"/>
    <s v="Normal"/>
    <x v="2"/>
    <s v="15/10/2022 00:18 h"/>
    <s v="01/01/2024"/>
    <s v="31/12/2024"/>
    <n v="0"/>
    <n v="0"/>
    <n v="0"/>
    <n v="900"/>
    <n v="5"/>
    <x v="4"/>
    <n v="1"/>
    <x v="0"/>
    <s v="AÇÃO 5: AMPLIAÇÃO NO ALCANCE E EFETIVIDADE DA REDE DE COMUNICAÇÃO DE DADOS DA UFJF"/>
    <s v="Aumentar a cobertura de rede sem fio nos campi e demais unidades."/>
  </r>
  <r>
    <n v="2943"/>
    <x v="18"/>
    <n v="901"/>
    <s v="Aumentar a cobertura de rede sem fio nos campi e demais unidades."/>
    <x v="0"/>
    <s v="Normal"/>
    <x v="3"/>
    <s v="15/10/2022 00:19 h"/>
    <s v="01/01/2025"/>
    <s v="31/12/2025"/>
    <n v="0"/>
    <n v="0"/>
    <n v="0"/>
    <n v="900"/>
    <n v="5"/>
    <x v="4"/>
    <n v="1"/>
    <x v="0"/>
    <s v="AÇÃO 5: AMPLIAÇÃO NO ALCANCE E EFETIVIDADE DA REDE DE COMUNICAÇÃO DE DADOS DA UFJF"/>
    <s v="Aumentar a cobertura de rede sem fio nos campi e demais unidades."/>
  </r>
  <r>
    <n v="2944"/>
    <x v="18"/>
    <n v="901"/>
    <s v="Aumentar a cobertura de rede sem fio nos campi e demais unidades."/>
    <x v="0"/>
    <s v="Normal"/>
    <x v="4"/>
    <s v="15/10/2022 00:19 h"/>
    <s v="01/01/2026"/>
    <s v="31/12/2026"/>
    <n v="0"/>
    <n v="0"/>
    <n v="0"/>
    <n v="900"/>
    <n v="5"/>
    <x v="4"/>
    <n v="1"/>
    <x v="0"/>
    <s v="AÇÃO 5: AMPLIAÇÃO NO ALCANCE E EFETIVIDADE DA REDE DE COMUNICAÇÃO DE DADOS DA UFJF"/>
    <s v="Aumentar a cobertura de rede sem fio nos campi e demais unidades."/>
  </r>
  <r>
    <n v="2945"/>
    <x v="18"/>
    <n v="903"/>
    <s v="Aumentar a quantidade de pontos de rede cabeada nos campi e demais unidades"/>
    <x v="0"/>
    <s v="Normal"/>
    <x v="0"/>
    <s v="15/10/2022 00:20 h"/>
    <s v="01/01/2022"/>
    <s v="31/12/2022"/>
    <n v="0"/>
    <n v="0"/>
    <n v="0"/>
    <n v="900"/>
    <n v="5"/>
    <x v="4"/>
    <n v="2"/>
    <x v="1"/>
    <s v="AÇÃO 5: AMPLIAÇÃO NO ALCANCE E EFETIVIDADE DA REDE DE COMUNICAÇÃO DE DADOS DA UFJF"/>
    <s v="Aumentar a quantidade de pontos de rede cabeada nos campi e demais unidades"/>
  </r>
  <r>
    <n v="2946"/>
    <x v="18"/>
    <n v="903"/>
    <s v="Aumentar a quantidade de pontos de rede cabeada nos campi e demais unidades"/>
    <x v="0"/>
    <s v="Normal"/>
    <x v="1"/>
    <s v="15/10/2022 00:20 h"/>
    <s v="01/01/2023"/>
    <s v="31/12/2023"/>
    <n v="0"/>
    <n v="0"/>
    <n v="0"/>
    <n v="900"/>
    <n v="5"/>
    <x v="4"/>
    <n v="2"/>
    <x v="1"/>
    <s v="AÇÃO 5: AMPLIAÇÃO NO ALCANCE E EFETIVIDADE DA REDE DE COMUNICAÇÃO DE DADOS DA UFJF"/>
    <s v="Aumentar a quantidade de pontos de rede cabeada nos campi e demais unidades"/>
  </r>
  <r>
    <n v="2947"/>
    <x v="18"/>
    <n v="903"/>
    <s v="Aumentar a quantidade de pontos de rede cabeada nos campi e demais unidades"/>
    <x v="0"/>
    <s v="Normal"/>
    <x v="2"/>
    <s v="15/10/2022 00:20 h"/>
    <s v="01/01/2024"/>
    <s v="31/12/2024"/>
    <n v="0"/>
    <n v="0"/>
    <n v="0"/>
    <n v="900"/>
    <n v="5"/>
    <x v="4"/>
    <n v="2"/>
    <x v="1"/>
    <s v="AÇÃO 5: AMPLIAÇÃO NO ALCANCE E EFETIVIDADE DA REDE DE COMUNICAÇÃO DE DADOS DA UFJF"/>
    <s v="Aumentar a quantidade de pontos de rede cabeada nos campi e demais unidades"/>
  </r>
  <r>
    <n v="2948"/>
    <x v="18"/>
    <n v="903"/>
    <s v="Aumentar a quantidade de pontos de rede cabeada nos campi e demais unidades"/>
    <x v="0"/>
    <s v="Normal"/>
    <x v="3"/>
    <s v="15/10/2022 00:20 h"/>
    <s v="01/01/2025"/>
    <s v="31/12/2025"/>
    <n v="0"/>
    <n v="0"/>
    <n v="0"/>
    <n v="900"/>
    <n v="5"/>
    <x v="4"/>
    <n v="2"/>
    <x v="1"/>
    <s v="AÇÃO 5: AMPLIAÇÃO NO ALCANCE E EFETIVIDADE DA REDE DE COMUNICAÇÃO DE DADOS DA UFJF"/>
    <s v="Aumentar a quantidade de pontos de rede cabeada nos campi e demais unidades"/>
  </r>
  <r>
    <n v="2949"/>
    <x v="18"/>
    <n v="903"/>
    <s v="Aumentar a quantidade de pontos de rede cabeada nos campi e demais unidades"/>
    <x v="0"/>
    <s v="Normal"/>
    <x v="4"/>
    <s v="15/10/2022 00:21 h"/>
    <s v="01/01/2026"/>
    <s v="31/12/2026"/>
    <n v="0"/>
    <n v="0"/>
    <n v="0"/>
    <n v="900"/>
    <n v="5"/>
    <x v="4"/>
    <n v="2"/>
    <x v="1"/>
    <s v="AÇÃO 5: AMPLIAÇÃO NO ALCANCE E EFETIVIDADE DA REDE DE COMUNICAÇÃO DE DADOS DA UFJF"/>
    <s v="Aumentar a quantidade de pontos de rede cabeada nos campi e demais unidades"/>
  </r>
  <r>
    <n v="2950"/>
    <x v="18"/>
    <n v="906"/>
    <s v="Instituir a Área Integrada de TIC da UFJF em 2022."/>
    <x v="0"/>
    <s v="Normal"/>
    <x v="0"/>
    <s v="15/10/2022 00:21 h"/>
    <s v="01/01/2022"/>
    <s v="31/12/2022"/>
    <n v="0"/>
    <n v="0"/>
    <n v="0"/>
    <n v="905"/>
    <n v="6"/>
    <x v="5"/>
    <n v="1"/>
    <x v="0"/>
    <s v="AÇÃO 6: REESTRUTURAÇÃO DAS EQUIPES DE TIC PARA ATENDER AS DEMANDAS DA INSTITUIÇÃO."/>
    <s v="Instituir a Área Integrada de TIC da UFJF em 2022."/>
  </r>
  <r>
    <n v="2951"/>
    <x v="18"/>
    <n v="908"/>
    <s v="Promover a ação integrada das equipes setoriais de TIC como Área Integrada no período de 3 anos."/>
    <x v="0"/>
    <s v="Normal"/>
    <x v="1"/>
    <s v="15/10/2022 00:21 h"/>
    <s v="01/01/2023"/>
    <s v="31/12/2023"/>
    <n v="0"/>
    <n v="0"/>
    <n v="0"/>
    <n v="905"/>
    <n v="6"/>
    <x v="5"/>
    <n v="2"/>
    <x v="1"/>
    <s v="AÇÃO 6: REESTRUTURAÇÃO DAS EQUIPES DE TIC PARA ATENDER AS DEMANDAS DA INSTITUIÇÃO."/>
    <s v="Promover a ação integrada das equipes setoriais de TIC como Área Integrada no período de 3 anos."/>
  </r>
  <r>
    <n v="2952"/>
    <x v="18"/>
    <n v="908"/>
    <s v="Promover a ação integrada das equipes setoriais de TIC como Área Integrada no período de 3 anos."/>
    <x v="0"/>
    <s v="Normal"/>
    <x v="2"/>
    <s v="15/10/2022 00:22 h"/>
    <s v="01/01/2024"/>
    <s v="31/12/2024"/>
    <n v="0"/>
    <n v="0"/>
    <n v="0"/>
    <n v="905"/>
    <n v="6"/>
    <x v="5"/>
    <n v="2"/>
    <x v="1"/>
    <s v="AÇÃO 6: REESTRUTURAÇÃO DAS EQUIPES DE TIC PARA ATENDER AS DEMANDAS DA INSTITUIÇÃO."/>
    <s v="Promover a ação integrada das equipes setoriais de TIC como Área Integrada no período de 3 anos."/>
  </r>
  <r>
    <n v="2953"/>
    <x v="18"/>
    <n v="908"/>
    <s v="Promover a ação integrada das equipes setoriais de TIC como Área Integrada no período de 3 anos."/>
    <x v="0"/>
    <s v="Normal"/>
    <x v="3"/>
    <s v="15/10/2022 00:22 h"/>
    <s v="01/01/2025"/>
    <s v="31/12/2025"/>
    <n v="0"/>
    <n v="0"/>
    <n v="0"/>
    <n v="905"/>
    <n v="6"/>
    <x v="5"/>
    <n v="2"/>
    <x v="1"/>
    <s v="AÇÃO 6: REESTRUTURAÇÃO DAS EQUIPES DE TIC PARA ATENDER AS DEMANDAS DA INSTITUIÇÃO."/>
    <s v="Promover a ação integrada das equipes setoriais de TIC como Área Integrada no período de 3 anos."/>
  </r>
  <r>
    <n v="2954"/>
    <x v="18"/>
    <n v="911"/>
    <s v="Migrar e adequar todos os módulos/funcionalidades que atendem à gestão de pessoas até 2023"/>
    <x v="0"/>
    <s v="Normal"/>
    <x v="0"/>
    <s v="15/10/2022 00:22 h"/>
    <s v="01/01/2022"/>
    <s v="31/12/2022"/>
    <n v="0"/>
    <n v="0"/>
    <n v="0"/>
    <n v="910"/>
    <n v="7"/>
    <x v="6"/>
    <n v="1"/>
    <x v="0"/>
    <s v="AÇÃO 7: MIGRAÇÃO E ADEQUAÇÃO DE TODOS OS MÓDULOS DO SIGA QUE ATENDEM À GESTÃO DE PESSOAS PARA TECNOLOGIA ATUAL"/>
    <s v="Migrar e adequar todos os módulos/funcionalidades que atendem à gestão de pessoas até 2023"/>
  </r>
  <r>
    <n v="2955"/>
    <x v="18"/>
    <n v="911"/>
    <s v="Migrar e adequar todos os módulos/funcionalidades que atendem à gestão de pessoas até 2023"/>
    <x v="0"/>
    <s v="Normal"/>
    <x v="1"/>
    <s v="15/10/2022 00:23 h"/>
    <s v="01/01/2023"/>
    <s v="31/12/2023"/>
    <n v="0"/>
    <n v="0"/>
    <n v="0"/>
    <n v="910"/>
    <n v="7"/>
    <x v="6"/>
    <n v="1"/>
    <x v="0"/>
    <s v="AÇÃO 7: MIGRAÇÃO E ADEQUAÇÃO DE TODOS OS MÓDULOS DO SIGA QUE ATENDEM À GESTÃO DE PESSOAS PARA TECNOLOGIA ATUAL"/>
    <s v="Migrar e adequar todos os módulos/funcionalidades que atendem à gestão de pessoas até 2023"/>
  </r>
  <r>
    <n v="2976"/>
    <x v="10"/>
    <n v="379"/>
    <s v="Criação de site de caráter formativo e educativo"/>
    <x v="0"/>
    <s v="Normal"/>
    <x v="0"/>
    <s v="06/03/2024 06:55 h"/>
    <s v="01/01/2022"/>
    <s v="31/12/2022"/>
    <n v="0"/>
    <n v="0"/>
    <n v="0"/>
    <n v="372"/>
    <n v="5"/>
    <x v="4"/>
    <n v="4"/>
    <x v="3"/>
    <s v="AÇÃO 5: AMPLIAÇÃO DA VISIBILIDADE E DA DIVULGAÇÃO DAS AÇÕES DE EXTENSÃO"/>
    <s v="Criação de site de caráter formativo e educativo"/>
  </r>
  <r>
    <n v="2977"/>
    <x v="10"/>
    <n v="381"/>
    <s v="Realizar um diagnóstico da Comunicação da Extensão da UFJF com seus públicos"/>
    <x v="0"/>
    <s v="Normal"/>
    <x v="0"/>
    <s v="06/03/2024 06:56 h"/>
    <s v="01/01/2022"/>
    <s v="31/12/2022"/>
    <n v="0"/>
    <n v="0"/>
    <n v="0"/>
    <n v="372"/>
    <n v="5"/>
    <x v="4"/>
    <n v="5"/>
    <x v="4"/>
    <s v="AÇÃO 5: AMPLIAÇÃO DA VISIBILIDADE E DA DIVULGAÇÃO DAS AÇÕES DE EXTENSÃO"/>
    <s v="Realizar um diagnóstico da Comunicação da Extensão da UFJF com seus públicos"/>
  </r>
  <r>
    <n v="2978"/>
    <x v="10"/>
    <n v="381"/>
    <s v="Realizar um diagnóstico da Comunicação da Extensão da UFJF com seus públicos"/>
    <x v="1"/>
    <s v="Normal"/>
    <x v="1"/>
    <s v="06/03/2024 06:57 h"/>
    <s v="01/01/2023"/>
    <s v="31/12/2023"/>
    <n v="30"/>
    <n v="0.3"/>
    <n v="1"/>
    <n v="372"/>
    <n v="5"/>
    <x v="4"/>
    <n v="5"/>
    <x v="4"/>
    <s v="AÇÃO 5: AMPLIAÇÃO DA VISIBILIDADE E DA DIVULGAÇÃO DAS AÇÕES DE EXTENSÃO"/>
    <s v="Realizar um diagnóstico da Comunicação da Extensão da UFJF com seus públicos"/>
  </r>
  <r>
    <n v="2979"/>
    <x v="10"/>
    <n v="381"/>
    <s v="Realizar um diagnóstico da Comunicação da Extensão da UFJF com seus públicos"/>
    <x v="1"/>
    <s v="Normal"/>
    <x v="2"/>
    <s v="06/03/2024 06:57 h"/>
    <s v="01/01/2024"/>
    <s v="31/12/2024"/>
    <n v="30"/>
    <n v="0.3"/>
    <n v="1"/>
    <n v="372"/>
    <n v="5"/>
    <x v="4"/>
    <n v="5"/>
    <x v="4"/>
    <s v="AÇÃO 5: AMPLIAÇÃO DA VISIBILIDADE E DA DIVULGAÇÃO DAS AÇÕES DE EXTENSÃO"/>
    <s v="Realizar um diagnóstico da Comunicação da Extensão da UFJF com seus públicos"/>
  </r>
  <r>
    <n v="2980"/>
    <x v="10"/>
    <n v="381"/>
    <s v="Realizar um diagnóstico da Comunicação da Extensão da UFJF com seus públicos"/>
    <x v="0"/>
    <s v="Normal"/>
    <x v="3"/>
    <s v="06/03/2024 06:58 h"/>
    <s v="01/01/2025"/>
    <s v="31/12/2025"/>
    <n v="0"/>
    <n v="0"/>
    <n v="0"/>
    <n v="372"/>
    <n v="5"/>
    <x v="4"/>
    <n v="5"/>
    <x v="4"/>
    <s v="AÇÃO 5: AMPLIAÇÃO DA VISIBILIDADE E DA DIVULGAÇÃO DAS AÇÕES DE EXTENSÃO"/>
    <s v="Realizar um diagnóstico da Comunicação da Extensão da UFJF com seus públicos"/>
  </r>
  <r>
    <n v="2981"/>
    <x v="10"/>
    <n v="381"/>
    <s v="Realizar um diagnóstico da Comunicação da Extensão da UFJF com seus públicos"/>
    <x v="0"/>
    <s v="Normal"/>
    <x v="4"/>
    <s v="06/03/2024 06:58 h"/>
    <s v="01/01/2026"/>
    <s v="31/12/2026"/>
    <n v="0"/>
    <n v="0"/>
    <n v="0"/>
    <n v="372"/>
    <n v="5"/>
    <x v="4"/>
    <n v="5"/>
    <x v="4"/>
    <s v="AÇÃO 5: AMPLIAÇÃO DA VISIBILIDADE E DA DIVULGAÇÃO DAS AÇÕES DE EXTENSÃO"/>
    <s v="Realizar um diagnóstico da Comunicação da Extensão da UFJF com seus públicos"/>
  </r>
  <r>
    <n v="2982"/>
    <x v="1"/>
    <n v="188"/>
    <s v="Instalação dos equipamentos"/>
    <x v="1"/>
    <s v="Normal"/>
    <x v="1"/>
    <s v="06/03/2024 07:07 h"/>
    <s v="01/01/2023"/>
    <s v="31/12/2023"/>
    <n v="50"/>
    <n v="0.5"/>
    <n v="1"/>
    <n v="169"/>
    <n v="7"/>
    <x v="6"/>
    <n v="9"/>
    <x v="8"/>
    <s v="AÇÃO 7: Consolidar a infraestrutura básica de implantação dos cursos de graduação do Instituto de Artes e Design"/>
    <s v="Instalação dos equipamentos"/>
  </r>
  <r>
    <n v="2983"/>
    <x v="1"/>
    <n v="188"/>
    <s v="Instalação dos equipamentos"/>
    <x v="1"/>
    <s v="Normal"/>
    <x v="2"/>
    <s v="06/03/2024 07:07 h"/>
    <s v="01/01/2024"/>
    <s v="31/12/2024"/>
    <n v="60"/>
    <n v="0.6"/>
    <n v="1"/>
    <n v="169"/>
    <n v="7"/>
    <x v="6"/>
    <n v="9"/>
    <x v="8"/>
    <s v="AÇÃO 7: Consolidar a infraestrutura básica de implantação dos cursos de graduação do Instituto de Artes e Design"/>
    <s v="Instalação dos equipamentos"/>
  </r>
  <r>
    <n v="2984"/>
    <x v="1"/>
    <n v="188"/>
    <s v="Instalação dos equipamentos"/>
    <x v="0"/>
    <s v="Normal"/>
    <x v="3"/>
    <s v="06/03/2024 07:08 h"/>
    <s v="01/01/2025"/>
    <s v="31/12/2025"/>
    <n v="0"/>
    <n v="0"/>
    <n v="0"/>
    <n v="169"/>
    <n v="7"/>
    <x v="6"/>
    <n v="9"/>
    <x v="8"/>
    <s v="AÇÃO 7: Consolidar a infraestrutura básica de implantação dos cursos de graduação do Instituto de Artes e Design"/>
    <s v="Instalação dos equipamentos"/>
  </r>
  <r>
    <n v="2985"/>
    <x v="15"/>
    <n v="811"/>
    <s v="Garantir a qualidade das dissertações/teses, evitando plágios e buscando avaliação qualificada"/>
    <x v="0"/>
    <s v="Normal"/>
    <x v="0"/>
    <s v="06/03/2024 07:11 h"/>
    <s v="01/01/2022"/>
    <s v="31/12/2022"/>
    <n v="0"/>
    <n v="0"/>
    <n v="0"/>
    <n v="802"/>
    <n v="5"/>
    <x v="4"/>
    <n v="5"/>
    <x v="4"/>
    <s v="AÇÃO 5: PRODUÇÃO ACADÊMICA"/>
    <s v="Garantir a qualidade das dissertações/teses, evitando plágios e buscando avaliação qualificada"/>
  </r>
  <r>
    <n v="2986"/>
    <x v="15"/>
    <n v="811"/>
    <s v="Garantir a qualidade das dissertações/teses, evitando plágios e buscando avaliação qualificada"/>
    <x v="0"/>
    <s v="Normal"/>
    <x v="1"/>
    <s v="06/03/2024 07:11 h"/>
    <s v="01/01/2023"/>
    <s v="31/12/2023"/>
    <n v="0"/>
    <n v="0"/>
    <n v="0"/>
    <n v="802"/>
    <n v="5"/>
    <x v="4"/>
    <n v="5"/>
    <x v="4"/>
    <s v="AÇÃO 5: PRODUÇÃO ACADÊMICA"/>
    <s v="Garantir a qualidade das dissertações/teses, evitando plágios e buscando avaliação qualificada"/>
  </r>
  <r>
    <n v="2987"/>
    <x v="15"/>
    <n v="811"/>
    <s v="Garantir a qualidade das dissertações/teses, evitando plágios e buscando avaliação qualificada"/>
    <x v="2"/>
    <s v="Normal"/>
    <x v="2"/>
    <s v="06/03/2024 07:12 h"/>
    <s v="01/01/2024"/>
    <s v="31/12/2024"/>
    <n v="100"/>
    <n v="1"/>
    <n v="1"/>
    <n v="802"/>
    <n v="5"/>
    <x v="4"/>
    <n v="5"/>
    <x v="4"/>
    <s v="AÇÃO 5: PRODUÇÃO ACADÊMICA"/>
    <s v="Garantir a qualidade das dissertações/teses, evitando plágios e buscando avaliação qualificada"/>
  </r>
  <r>
    <n v="2988"/>
    <x v="15"/>
    <n v="811"/>
    <s v="Garantir a qualidade das dissertações/teses, evitando plágios e buscando avaliação qualificada"/>
    <x v="0"/>
    <s v="Normal"/>
    <x v="3"/>
    <s v="06/03/2024 07:12 h"/>
    <s v="01/01/2025"/>
    <s v="31/12/2025"/>
    <n v="0"/>
    <n v="0"/>
    <n v="0"/>
    <n v="802"/>
    <n v="5"/>
    <x v="4"/>
    <n v="5"/>
    <x v="4"/>
    <s v="AÇÃO 5: PRODUÇÃO ACADÊMICA"/>
    <s v="Garantir a qualidade das dissertações/teses, evitando plágios e buscando avaliação qualificada"/>
  </r>
  <r>
    <n v="2989"/>
    <x v="15"/>
    <n v="811"/>
    <s v="Garantir a qualidade das dissertações/teses, evitando plágios e buscando avaliação qualificada"/>
    <x v="0"/>
    <s v="Normal"/>
    <x v="4"/>
    <s v="06/03/2024 07:13 h"/>
    <s v="01/01/2026"/>
    <s v="31/12/2026"/>
    <n v="0"/>
    <n v="0"/>
    <n v="0"/>
    <n v="802"/>
    <n v="5"/>
    <x v="4"/>
    <n v="5"/>
    <x v="4"/>
    <s v="AÇÃO 5: PRODUÇÃO ACADÊMICA"/>
    <s v="Garantir a qualidade das dissertações/teses, evitando plágios e buscando avaliação qualificada"/>
  </r>
  <r>
    <n v="2990"/>
    <x v="1"/>
    <n v="188"/>
    <s v="Instalação dos equipamentos"/>
    <x v="0"/>
    <s v="Normal"/>
    <x v="4"/>
    <s v="06/03/2024 07:15 h"/>
    <s v="01/01/2026"/>
    <s v="31/12/2026"/>
    <n v="0"/>
    <n v="0"/>
    <n v="0"/>
    <n v="169"/>
    <n v="7"/>
    <x v="6"/>
    <n v="9"/>
    <x v="8"/>
    <s v="AÇÃO 7: Consolidar a infraestrutura básica de implantação dos cursos de graduação do Instituto de Artes e Design"/>
    <s v="Instalação dos equipamento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ela dinâmica2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29" firstHeaderRow="0" firstDataRow="1" firstDataCol="1"/>
  <pivotFields count="20">
    <pivotField showAll="0"/>
    <pivotField axis="axisRow" showAll="0">
      <items count="20">
        <item sd="0" x="0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"/>
        <item sd="0" x="13"/>
        <item sd="0" x="14"/>
        <item x="15"/>
        <item sd="0" x="16"/>
        <item sd="0" x="17"/>
        <item sd="0" x="18"/>
        <item t="default" sd="0"/>
      </items>
    </pivotField>
    <pivotField showAll="0"/>
    <pivotField showAll="0"/>
    <pivotField showAll="0">
      <items count="4">
        <item x="1"/>
        <item x="0"/>
        <item x="2"/>
        <item t="default"/>
      </items>
    </pivotField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showAll="0"/>
    <pivotField dataField="1" numFmtId="9" showAll="0"/>
    <pivotField dataField="1" numFmtId="164" showAll="0"/>
    <pivotField showAll="0"/>
    <pivotField showAll="0"/>
    <pivotField axis="axisRow" showAl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t="default" sd="0"/>
      </items>
    </pivotField>
    <pivotField showAll="0"/>
    <pivotField axis="axisRow" showAll="0">
      <items count="28">
        <item sd="0" x="0"/>
        <item x="1"/>
        <item x="2"/>
        <item x="3"/>
        <item sd="0" x="4"/>
        <item sd="0" x="5"/>
        <item sd="0" x="6"/>
        <item sd="0"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showAll="0"/>
    <pivotField showAll="0"/>
  </pivotFields>
  <rowFields count="4">
    <field x="1"/>
    <field x="15"/>
    <field x="17"/>
    <field x="6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r="1">
      <x/>
    </i>
    <i r="1">
      <x v="1"/>
    </i>
    <i r="1">
      <x v="2"/>
    </i>
    <i r="1">
      <x v="3"/>
    </i>
    <i r="1">
      <x v="4"/>
    </i>
    <i r="1">
      <x v="5"/>
    </i>
    <i>
      <x v="16"/>
    </i>
    <i>
      <x v="17"/>
    </i>
    <i>
      <x v="18"/>
    </i>
    <i t="grand">
      <x/>
    </i>
  </rowItems>
  <colFields count="1">
    <field x="-2"/>
  </colFields>
  <colItems count="2">
    <i>
      <x/>
    </i>
    <i i="1">
      <x v="1"/>
    </i>
  </colItems>
  <dataFields count="2">
    <dataField name="Percentual Concluida" fld="11" subtotal="average" baseField="1" baseItem="0" numFmtId="9"/>
    <dataField name="Percentual Iniciada" fld="12" subtotal="average" baseField="1" baseItem="0"/>
  </dataFields>
  <formats count="3">
    <format dxfId="113">
      <pivotArea outline="0" collapsedLevelsAreSubtotals="1" fieldPosition="0"/>
    </format>
    <format dxfId="112">
      <pivotArea dataOnly="0" labelOnly="1" outline="0" axis="axisValues" fieldPosition="0"/>
    </format>
    <format dxfId="111">
      <pivotArea dataOnly="0" outline="0" fieldPosition="0">
        <references count="1">
          <reference field="4294967294" count="1">
            <x v="1"/>
          </reference>
        </references>
      </pivotArea>
    </format>
  </formats>
  <pivotTableStyleInfo name="PivotStyleMedium1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Projeto" xr10:uid="{00000000-0013-0000-FFFF-FFFF01000000}" sourceName="Projeto">
  <pivotTables>
    <pivotTable tabId="3" name="Tabela dinâmica2"/>
  </pivotTables>
  <data>
    <tabular pivotCacheId="226123142">
      <items count="19">
        <i x="0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" s="1"/>
        <i x="13" s="1"/>
        <i x="14" s="1"/>
        <i x="15" s="1"/>
        <i x="16" s="1"/>
        <i x="17" s="1"/>
        <i x="18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Ano" xr10:uid="{00000000-0013-0000-FFFF-FFFF02000000}" sourceName="Ano">
  <pivotTables>
    <pivotTable tabId="3" name="Tabela dinâmica2"/>
  </pivotTables>
  <data>
    <tabular pivotCacheId="226123142">
      <items count="5">
        <i x="0" s="1"/>
        <i x="1" s="1"/>
        <i x="2" s="1"/>
        <i x="3" s="1"/>
        <i x="4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Projeto" xr10:uid="{00000000-0014-0000-FFFF-FFFF01000000}" cache="SegmentaçãodeDados_Projeto" caption="Projeto" style="SlicerStyleLight4" rowHeight="241300"/>
  <slicer name="Ano" xr10:uid="{00000000-0014-0000-FFFF-FFFF02000000}" cache="SegmentaçãodeDados_Ano" caption="Ano" style="SlicerStyleLight2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T1744" totalsRowShown="0">
  <autoFilter ref="A1:T1744" xr:uid="{00000000-0009-0000-0100-000001000000}"/>
  <sortState xmlns:xlrd2="http://schemas.microsoft.com/office/spreadsheetml/2017/richdata2" ref="A2:T1744">
    <sortCondition ref="A1:A1744"/>
  </sortState>
  <tableColumns count="20">
    <tableColumn id="1" xr3:uid="{00000000-0010-0000-0000-000001000000}" name="ID_Ano"/>
    <tableColumn id="2" xr3:uid="{00000000-0010-0000-0000-000002000000}" name="Projeto"/>
    <tableColumn id="3" xr3:uid="{00000000-0010-0000-0000-000003000000}" name="ID_Meta"/>
    <tableColumn id="4" xr3:uid="{00000000-0010-0000-0000-000004000000}" name="Descrição_Meta_Ano"/>
    <tableColumn id="5" xr3:uid="{00000000-0010-0000-0000-000005000000}" name="Situação_Ano"/>
    <tableColumn id="6" xr3:uid="{00000000-0010-0000-0000-000006000000}" name="Prioridade"/>
    <tableColumn id="7" xr3:uid="{00000000-0010-0000-0000-000007000000}" name="Ano"/>
    <tableColumn id="10" xr3:uid="{00000000-0010-0000-0000-00000A000000}" name="Alterado_em"/>
    <tableColumn id="11" xr3:uid="{00000000-0010-0000-0000-00000B000000}" name="Data_Início"/>
    <tableColumn id="12" xr3:uid="{00000000-0010-0000-0000-00000C000000}" name="Data_Fim"/>
    <tableColumn id="13" xr3:uid="{00000000-0010-0000-0000-00000D000000}" name="Percentual_Terminado"/>
    <tableColumn id="23" xr3:uid="{00000000-0010-0000-0000-000017000000}" name="Percentual" dataCellStyle="Porcentagem">
      <calculatedColumnFormula>Tabela1[[#This Row],[Percentual_Terminado]]/100</calculatedColumnFormula>
    </tableColumn>
    <tableColumn id="24" xr3:uid="{00000000-0010-0000-0000-000018000000}" name="Iniciada" dataDxfId="117" dataCellStyle="Vírgula">
      <calculatedColumnFormula>IF(Tabela1[[#This Row],[Percentual]]&gt;0,1,0)</calculatedColumnFormula>
    </tableColumn>
    <tableColumn id="15" xr3:uid="{00000000-0010-0000-0000-00000F000000}" name="ID_Ação"/>
    <tableColumn id="16" xr3:uid="{00000000-0010-0000-0000-000010000000}" name="Ação_Número" dataDxfId="116"/>
    <tableColumn id="21" xr3:uid="{00000000-0010-0000-0000-000015000000}" name="Ação_#" dataDxfId="115">
      <calculatedColumnFormula>CONCATENATE("Ação: ",TEXT(Tabela1[[#This Row],[Ação_Número]],"00"))</calculatedColumnFormula>
    </tableColumn>
    <tableColumn id="17" xr3:uid="{00000000-0010-0000-0000-000011000000}" name="Meta_Número"/>
    <tableColumn id="22" xr3:uid="{00000000-0010-0000-0000-000016000000}" name="Meta_#" dataDxfId="114">
      <calculatedColumnFormula>CONCATENATE("Meta: ",TEXT(Tabela1[[#This Row],[Meta_Número]],"00"))</calculatedColumnFormula>
    </tableColumn>
    <tableColumn id="18" xr3:uid="{00000000-0010-0000-0000-000012000000}" name="Descrição_Ação"/>
    <tableColumn id="19" xr3:uid="{00000000-0010-0000-0000-000013000000}" name="Descrição_Meta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44"/>
  <sheetViews>
    <sheetView topLeftCell="A1726" workbookViewId="0">
      <selection activeCell="W1744" sqref="W1:AJ1744"/>
    </sheetView>
  </sheetViews>
  <sheetFormatPr defaultRowHeight="15" x14ac:dyDescent="0.25"/>
  <cols>
    <col min="1" max="1" width="9.5703125" customWidth="1"/>
    <col min="2" max="2" width="9.7109375" customWidth="1"/>
    <col min="3" max="3" width="10.7109375" customWidth="1"/>
    <col min="4" max="4" width="21.85546875" customWidth="1"/>
    <col min="5" max="5" width="15.140625" customWidth="1"/>
    <col min="6" max="6" width="12.42578125" customWidth="1"/>
    <col min="8" max="8" width="14.7109375" customWidth="1"/>
    <col min="9" max="9" width="13" customWidth="1"/>
    <col min="10" max="10" width="11.42578125" customWidth="1"/>
    <col min="11" max="11" width="23.28515625" customWidth="1"/>
    <col min="12" max="12" width="12.7109375" customWidth="1"/>
    <col min="13" max="13" width="10.28515625" customWidth="1"/>
    <col min="14" max="14" width="15.7109375" customWidth="1"/>
    <col min="15" max="15" width="16.140625" customWidth="1"/>
    <col min="16" max="17" width="16.85546875" customWidth="1"/>
    <col min="18" max="18" width="17.28515625" customWidth="1"/>
    <col min="19" max="19" width="16.28515625" customWidth="1"/>
  </cols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x14ac:dyDescent="0.25">
      <c r="A2">
        <v>1204</v>
      </c>
      <c r="B2" t="s">
        <v>692</v>
      </c>
      <c r="C2">
        <v>569</v>
      </c>
      <c r="D2" t="s">
        <v>693</v>
      </c>
      <c r="E2" t="s">
        <v>48</v>
      </c>
      <c r="F2" t="s">
        <v>23</v>
      </c>
      <c r="G2">
        <v>2022</v>
      </c>
      <c r="H2" t="s">
        <v>699</v>
      </c>
      <c r="I2" t="s">
        <v>25</v>
      </c>
      <c r="J2" t="s">
        <v>26</v>
      </c>
      <c r="K2">
        <v>0</v>
      </c>
      <c r="L2" s="1">
        <f>Tabela1[[#This Row],[Percentual_Terminado]]/100</f>
        <v>0</v>
      </c>
      <c r="M2" s="5">
        <f>IF(Tabela1[[#This Row],[Percentual]]&gt;0,1,0)</f>
        <v>0</v>
      </c>
      <c r="N2">
        <v>568</v>
      </c>
      <c r="O2">
        <v>1</v>
      </c>
      <c r="P2" t="str">
        <f>CONCATENATE("Ação: ",TEXT(Tabela1[[#This Row],[Ação_Número]],"00"))</f>
        <v>Ação: 01</v>
      </c>
      <c r="Q2">
        <v>1</v>
      </c>
      <c r="R2" t="str">
        <f>CONCATENATE("Meta: ",TEXT(Tabela1[[#This Row],[Meta_Número]],"00"))</f>
        <v>Meta: 01</v>
      </c>
      <c r="S2" t="s">
        <v>695</v>
      </c>
      <c r="T2" t="s">
        <v>693</v>
      </c>
    </row>
    <row r="3" spans="1:20" x14ac:dyDescent="0.25">
      <c r="A3">
        <v>1205</v>
      </c>
      <c r="B3" t="s">
        <v>692</v>
      </c>
      <c r="C3">
        <v>569</v>
      </c>
      <c r="D3" t="s">
        <v>693</v>
      </c>
      <c r="E3" t="s">
        <v>48</v>
      </c>
      <c r="F3" t="s">
        <v>23</v>
      </c>
      <c r="G3">
        <v>2023</v>
      </c>
      <c r="H3" t="s">
        <v>698</v>
      </c>
      <c r="I3" t="s">
        <v>57</v>
      </c>
      <c r="J3" t="s">
        <v>72</v>
      </c>
      <c r="K3">
        <v>0</v>
      </c>
      <c r="L3" s="1">
        <f>Tabela1[[#This Row],[Percentual_Terminado]]/100</f>
        <v>0</v>
      </c>
      <c r="M3" s="5">
        <f>IF(Tabela1[[#This Row],[Percentual]]&gt;0,1,0)</f>
        <v>0</v>
      </c>
      <c r="N3">
        <v>568</v>
      </c>
      <c r="O3">
        <v>1</v>
      </c>
      <c r="P3" t="str">
        <f>CONCATENATE("Ação: ",TEXT(Tabela1[[#This Row],[Ação_Número]],"00"))</f>
        <v>Ação: 01</v>
      </c>
      <c r="Q3">
        <v>1</v>
      </c>
      <c r="R3" t="str">
        <f>CONCATENATE("Meta: ",TEXT(Tabela1[[#This Row],[Meta_Número]],"00"))</f>
        <v>Meta: 01</v>
      </c>
      <c r="S3" t="s">
        <v>695</v>
      </c>
      <c r="T3" t="s">
        <v>693</v>
      </c>
    </row>
    <row r="4" spans="1:20" x14ac:dyDescent="0.25">
      <c r="A4">
        <v>1206</v>
      </c>
      <c r="B4" t="s">
        <v>692</v>
      </c>
      <c r="C4">
        <v>569</v>
      </c>
      <c r="D4" t="s">
        <v>693</v>
      </c>
      <c r="E4" t="s">
        <v>48</v>
      </c>
      <c r="F4" t="s">
        <v>23</v>
      </c>
      <c r="G4">
        <v>2024</v>
      </c>
      <c r="H4" t="s">
        <v>697</v>
      </c>
      <c r="I4" t="s">
        <v>55</v>
      </c>
      <c r="J4" t="s">
        <v>40</v>
      </c>
      <c r="K4">
        <v>0</v>
      </c>
      <c r="L4" s="1">
        <f>Tabela1[[#This Row],[Percentual_Terminado]]/100</f>
        <v>0</v>
      </c>
      <c r="M4" s="5">
        <f>IF(Tabela1[[#This Row],[Percentual]]&gt;0,1,0)</f>
        <v>0</v>
      </c>
      <c r="N4">
        <v>568</v>
      </c>
      <c r="O4">
        <v>1</v>
      </c>
      <c r="P4" t="str">
        <f>CONCATENATE("Ação: ",TEXT(Tabela1[[#This Row],[Ação_Número]],"00"))</f>
        <v>Ação: 01</v>
      </c>
      <c r="Q4">
        <v>1</v>
      </c>
      <c r="R4" t="str">
        <f>CONCATENATE("Meta: ",TEXT(Tabela1[[#This Row],[Meta_Número]],"00"))</f>
        <v>Meta: 01</v>
      </c>
      <c r="S4" t="s">
        <v>695</v>
      </c>
      <c r="T4" t="s">
        <v>693</v>
      </c>
    </row>
    <row r="5" spans="1:20" x14ac:dyDescent="0.25">
      <c r="A5">
        <v>1207</v>
      </c>
      <c r="B5" t="s">
        <v>692</v>
      </c>
      <c r="C5">
        <v>569</v>
      </c>
      <c r="D5" t="s">
        <v>693</v>
      </c>
      <c r="E5" t="s">
        <v>48</v>
      </c>
      <c r="F5" t="s">
        <v>23</v>
      </c>
      <c r="G5">
        <v>2025</v>
      </c>
      <c r="H5" t="s">
        <v>696</v>
      </c>
      <c r="I5" t="s">
        <v>53</v>
      </c>
      <c r="J5" t="s">
        <v>54</v>
      </c>
      <c r="K5">
        <v>0</v>
      </c>
      <c r="L5" s="1">
        <f>Tabela1[[#This Row],[Percentual_Terminado]]/100</f>
        <v>0</v>
      </c>
      <c r="M5" s="5">
        <f>IF(Tabela1[[#This Row],[Percentual]]&gt;0,1,0)</f>
        <v>0</v>
      </c>
      <c r="N5">
        <v>568</v>
      </c>
      <c r="O5">
        <v>1</v>
      </c>
      <c r="P5" t="str">
        <f>CONCATENATE("Ação: ",TEXT(Tabela1[[#This Row],[Ação_Número]],"00"))</f>
        <v>Ação: 01</v>
      </c>
      <c r="Q5">
        <v>1</v>
      </c>
      <c r="R5" t="str">
        <f>CONCATENATE("Meta: ",TEXT(Tabela1[[#This Row],[Meta_Número]],"00"))</f>
        <v>Meta: 01</v>
      </c>
      <c r="S5" t="s">
        <v>695</v>
      </c>
      <c r="T5" t="s">
        <v>693</v>
      </c>
    </row>
    <row r="6" spans="1:20" x14ac:dyDescent="0.25">
      <c r="A6">
        <v>1208</v>
      </c>
      <c r="B6" t="s">
        <v>692</v>
      </c>
      <c r="C6">
        <v>569</v>
      </c>
      <c r="D6" t="s">
        <v>693</v>
      </c>
      <c r="E6" t="s">
        <v>48</v>
      </c>
      <c r="F6" t="s">
        <v>23</v>
      </c>
      <c r="G6">
        <v>2026</v>
      </c>
      <c r="H6" t="s">
        <v>694</v>
      </c>
      <c r="I6" t="s">
        <v>50</v>
      </c>
      <c r="J6" t="s">
        <v>51</v>
      </c>
      <c r="K6">
        <v>0</v>
      </c>
      <c r="L6" s="1">
        <f>Tabela1[[#This Row],[Percentual_Terminado]]/100</f>
        <v>0</v>
      </c>
      <c r="M6" s="5">
        <f>IF(Tabela1[[#This Row],[Percentual]]&gt;0,1,0)</f>
        <v>0</v>
      </c>
      <c r="N6">
        <v>568</v>
      </c>
      <c r="O6">
        <v>1</v>
      </c>
      <c r="P6" t="str">
        <f>CONCATENATE("Ação: ",TEXT(Tabela1[[#This Row],[Ação_Número]],"00"))</f>
        <v>Ação: 01</v>
      </c>
      <c r="Q6">
        <v>1</v>
      </c>
      <c r="R6" t="str">
        <f>CONCATENATE("Meta: ",TEXT(Tabela1[[#This Row],[Meta_Número]],"00"))</f>
        <v>Meta: 01</v>
      </c>
      <c r="S6" t="s">
        <v>695</v>
      </c>
      <c r="T6" t="s">
        <v>693</v>
      </c>
    </row>
    <row r="7" spans="1:20" x14ac:dyDescent="0.25">
      <c r="A7">
        <v>1209</v>
      </c>
      <c r="B7" t="s">
        <v>692</v>
      </c>
      <c r="C7">
        <v>572</v>
      </c>
      <c r="D7" t="s">
        <v>700</v>
      </c>
      <c r="E7" t="s">
        <v>48</v>
      </c>
      <c r="F7" t="s">
        <v>23</v>
      </c>
      <c r="G7">
        <v>2026</v>
      </c>
      <c r="H7" t="s">
        <v>705</v>
      </c>
      <c r="I7" t="s">
        <v>50</v>
      </c>
      <c r="J7" t="s">
        <v>51</v>
      </c>
      <c r="K7">
        <v>0</v>
      </c>
      <c r="L7" s="1">
        <f>Tabela1[[#This Row],[Percentual_Terminado]]/100</f>
        <v>0</v>
      </c>
      <c r="M7" s="5">
        <f>IF(Tabela1[[#This Row],[Percentual]]&gt;0,1,0)</f>
        <v>0</v>
      </c>
      <c r="N7">
        <v>571</v>
      </c>
      <c r="O7">
        <v>2</v>
      </c>
      <c r="P7" t="str">
        <f>CONCATENATE("Ação: ",TEXT(Tabela1[[#This Row],[Ação_Número]],"00"))</f>
        <v>Ação: 02</v>
      </c>
      <c r="Q7">
        <v>1</v>
      </c>
      <c r="R7" t="str">
        <f>CONCATENATE("Meta: ",TEXT(Tabela1[[#This Row],[Meta_Número]],"00"))</f>
        <v>Meta: 01</v>
      </c>
      <c r="S7" t="s">
        <v>702</v>
      </c>
      <c r="T7" t="s">
        <v>700</v>
      </c>
    </row>
    <row r="8" spans="1:20" x14ac:dyDescent="0.25">
      <c r="A8">
        <v>1210</v>
      </c>
      <c r="B8" t="s">
        <v>692</v>
      </c>
      <c r="C8">
        <v>572</v>
      </c>
      <c r="D8" t="s">
        <v>700</v>
      </c>
      <c r="E8" t="s">
        <v>48</v>
      </c>
      <c r="F8" t="s">
        <v>23</v>
      </c>
      <c r="G8">
        <v>2025</v>
      </c>
      <c r="H8" t="s">
        <v>704</v>
      </c>
      <c r="I8" t="s">
        <v>53</v>
      </c>
      <c r="J8" t="s">
        <v>54</v>
      </c>
      <c r="K8">
        <v>0</v>
      </c>
      <c r="L8" s="1">
        <f>Tabela1[[#This Row],[Percentual_Terminado]]/100</f>
        <v>0</v>
      </c>
      <c r="M8" s="5">
        <f>IF(Tabela1[[#This Row],[Percentual]]&gt;0,1,0)</f>
        <v>0</v>
      </c>
      <c r="N8">
        <v>571</v>
      </c>
      <c r="O8">
        <v>2</v>
      </c>
      <c r="P8" t="str">
        <f>CONCATENATE("Ação: ",TEXT(Tabela1[[#This Row],[Ação_Número]],"00"))</f>
        <v>Ação: 02</v>
      </c>
      <c r="Q8">
        <v>1</v>
      </c>
      <c r="R8" t="str">
        <f>CONCATENATE("Meta: ",TEXT(Tabela1[[#This Row],[Meta_Número]],"00"))</f>
        <v>Meta: 01</v>
      </c>
      <c r="S8" t="s">
        <v>702</v>
      </c>
      <c r="T8" t="s">
        <v>700</v>
      </c>
    </row>
    <row r="9" spans="1:20" x14ac:dyDescent="0.25">
      <c r="A9">
        <v>1211</v>
      </c>
      <c r="B9" t="s">
        <v>692</v>
      </c>
      <c r="C9">
        <v>572</v>
      </c>
      <c r="D9" t="s">
        <v>700</v>
      </c>
      <c r="E9" t="s">
        <v>48</v>
      </c>
      <c r="F9" t="s">
        <v>23</v>
      </c>
      <c r="G9">
        <v>2024</v>
      </c>
      <c r="H9" t="s">
        <v>704</v>
      </c>
      <c r="I9" t="s">
        <v>55</v>
      </c>
      <c r="J9" t="s">
        <v>40</v>
      </c>
      <c r="K9">
        <v>0</v>
      </c>
      <c r="L9" s="1">
        <f>Tabela1[[#This Row],[Percentual_Terminado]]/100</f>
        <v>0</v>
      </c>
      <c r="M9" s="5">
        <f>IF(Tabela1[[#This Row],[Percentual]]&gt;0,1,0)</f>
        <v>0</v>
      </c>
      <c r="N9">
        <v>571</v>
      </c>
      <c r="O9">
        <v>2</v>
      </c>
      <c r="P9" t="str">
        <f>CONCATENATE("Ação: ",TEXT(Tabela1[[#This Row],[Ação_Número]],"00"))</f>
        <v>Ação: 02</v>
      </c>
      <c r="Q9">
        <v>1</v>
      </c>
      <c r="R9" t="str">
        <f>CONCATENATE("Meta: ",TEXT(Tabela1[[#This Row],[Meta_Número]],"00"))</f>
        <v>Meta: 01</v>
      </c>
      <c r="S9" t="s">
        <v>702</v>
      </c>
      <c r="T9" t="s">
        <v>700</v>
      </c>
    </row>
    <row r="10" spans="1:20" x14ac:dyDescent="0.25">
      <c r="A10">
        <v>1212</v>
      </c>
      <c r="B10" t="s">
        <v>692</v>
      </c>
      <c r="C10">
        <v>572</v>
      </c>
      <c r="D10" t="s">
        <v>700</v>
      </c>
      <c r="E10" t="s">
        <v>48</v>
      </c>
      <c r="F10" t="s">
        <v>23</v>
      </c>
      <c r="G10">
        <v>2023</v>
      </c>
      <c r="H10" t="s">
        <v>703</v>
      </c>
      <c r="I10" t="s">
        <v>57</v>
      </c>
      <c r="J10" t="s">
        <v>72</v>
      </c>
      <c r="K10">
        <v>0</v>
      </c>
      <c r="L10" s="1">
        <f>Tabela1[[#This Row],[Percentual_Terminado]]/100</f>
        <v>0</v>
      </c>
      <c r="M10" s="5">
        <f>IF(Tabela1[[#This Row],[Percentual]]&gt;0,1,0)</f>
        <v>0</v>
      </c>
      <c r="N10">
        <v>571</v>
      </c>
      <c r="O10">
        <v>2</v>
      </c>
      <c r="P10" t="str">
        <f>CONCATENATE("Ação: ",TEXT(Tabela1[[#This Row],[Ação_Número]],"00"))</f>
        <v>Ação: 02</v>
      </c>
      <c r="Q10">
        <v>1</v>
      </c>
      <c r="R10" t="str">
        <f>CONCATENATE("Meta: ",TEXT(Tabela1[[#This Row],[Meta_Número]],"00"))</f>
        <v>Meta: 01</v>
      </c>
      <c r="S10" t="s">
        <v>702</v>
      </c>
      <c r="T10" t="s">
        <v>700</v>
      </c>
    </row>
    <row r="11" spans="1:20" x14ac:dyDescent="0.25">
      <c r="A11">
        <v>1213</v>
      </c>
      <c r="B11" t="s">
        <v>692</v>
      </c>
      <c r="C11">
        <v>572</v>
      </c>
      <c r="D11" t="s">
        <v>700</v>
      </c>
      <c r="E11" t="s">
        <v>48</v>
      </c>
      <c r="F11" t="s">
        <v>23</v>
      </c>
      <c r="G11">
        <v>2022</v>
      </c>
      <c r="H11" t="s">
        <v>701</v>
      </c>
      <c r="I11" t="s">
        <v>25</v>
      </c>
      <c r="J11" t="s">
        <v>26</v>
      </c>
      <c r="K11">
        <v>0</v>
      </c>
      <c r="L11" s="1">
        <f>Tabela1[[#This Row],[Percentual_Terminado]]/100</f>
        <v>0</v>
      </c>
      <c r="M11" s="5">
        <f>IF(Tabela1[[#This Row],[Percentual]]&gt;0,1,0)</f>
        <v>0</v>
      </c>
      <c r="N11">
        <v>571</v>
      </c>
      <c r="O11">
        <v>2</v>
      </c>
      <c r="P11" t="str">
        <f>CONCATENATE("Ação: ",TEXT(Tabela1[[#This Row],[Ação_Número]],"00"))</f>
        <v>Ação: 02</v>
      </c>
      <c r="Q11">
        <v>1</v>
      </c>
      <c r="R11" t="str">
        <f>CONCATENATE("Meta: ",TEXT(Tabela1[[#This Row],[Meta_Número]],"00"))</f>
        <v>Meta: 01</v>
      </c>
      <c r="S11" t="s">
        <v>702</v>
      </c>
      <c r="T11" t="s">
        <v>700</v>
      </c>
    </row>
    <row r="12" spans="1:20" x14ac:dyDescent="0.25">
      <c r="A12">
        <v>1214</v>
      </c>
      <c r="B12" t="s">
        <v>692</v>
      </c>
      <c r="C12">
        <v>575</v>
      </c>
      <c r="D12" t="s">
        <v>706</v>
      </c>
      <c r="E12" t="s">
        <v>31</v>
      </c>
      <c r="F12" t="s">
        <v>23</v>
      </c>
      <c r="G12">
        <v>2022</v>
      </c>
      <c r="H12" t="s">
        <v>710</v>
      </c>
      <c r="I12" t="s">
        <v>25</v>
      </c>
      <c r="J12" t="s">
        <v>711</v>
      </c>
      <c r="K12">
        <v>30</v>
      </c>
      <c r="L12" s="1">
        <f>Tabela1[[#This Row],[Percentual_Terminado]]/100</f>
        <v>0.3</v>
      </c>
      <c r="M12" s="5">
        <f>IF(Tabela1[[#This Row],[Percentual]]&gt;0,1,0)</f>
        <v>1</v>
      </c>
      <c r="N12">
        <v>574</v>
      </c>
      <c r="O12">
        <v>3</v>
      </c>
      <c r="P12" t="str">
        <f>CONCATENATE("Ação: ",TEXT(Tabela1[[#This Row],[Ação_Número]],"00"))</f>
        <v>Ação: 03</v>
      </c>
      <c r="Q12">
        <v>1</v>
      </c>
      <c r="R12" t="str">
        <f>CONCATENATE("Meta: ",TEXT(Tabela1[[#This Row],[Meta_Número]],"00"))</f>
        <v>Meta: 01</v>
      </c>
      <c r="S12" t="s">
        <v>708</v>
      </c>
      <c r="T12" t="s">
        <v>706</v>
      </c>
    </row>
    <row r="13" spans="1:20" x14ac:dyDescent="0.25">
      <c r="A13">
        <v>1215</v>
      </c>
      <c r="B13" t="s">
        <v>692</v>
      </c>
      <c r="C13">
        <v>575</v>
      </c>
      <c r="D13" t="s">
        <v>706</v>
      </c>
      <c r="E13" t="s">
        <v>31</v>
      </c>
      <c r="F13" t="s">
        <v>23</v>
      </c>
      <c r="G13">
        <v>2023</v>
      </c>
      <c r="H13" t="s">
        <v>710</v>
      </c>
      <c r="I13" t="s">
        <v>57</v>
      </c>
      <c r="J13" t="s">
        <v>72</v>
      </c>
      <c r="K13">
        <v>30</v>
      </c>
      <c r="L13" s="1">
        <f>Tabela1[[#This Row],[Percentual_Terminado]]/100</f>
        <v>0.3</v>
      </c>
      <c r="M13" s="5">
        <f>IF(Tabela1[[#This Row],[Percentual]]&gt;0,1,0)</f>
        <v>1</v>
      </c>
      <c r="N13">
        <v>574</v>
      </c>
      <c r="O13">
        <v>3</v>
      </c>
      <c r="P13" t="str">
        <f>CONCATENATE("Ação: ",TEXT(Tabela1[[#This Row],[Ação_Número]],"00"))</f>
        <v>Ação: 03</v>
      </c>
      <c r="Q13">
        <v>1</v>
      </c>
      <c r="R13" t="str">
        <f>CONCATENATE("Meta: ",TEXT(Tabela1[[#This Row],[Meta_Número]],"00"))</f>
        <v>Meta: 01</v>
      </c>
      <c r="S13" t="s">
        <v>708</v>
      </c>
      <c r="T13" t="s">
        <v>706</v>
      </c>
    </row>
    <row r="14" spans="1:20" x14ac:dyDescent="0.25">
      <c r="A14">
        <v>1216</v>
      </c>
      <c r="B14" t="s">
        <v>692</v>
      </c>
      <c r="C14">
        <v>575</v>
      </c>
      <c r="D14" t="s">
        <v>706</v>
      </c>
      <c r="E14" t="s">
        <v>48</v>
      </c>
      <c r="F14" t="s">
        <v>23</v>
      </c>
      <c r="G14">
        <v>2024</v>
      </c>
      <c r="H14" t="s">
        <v>709</v>
      </c>
      <c r="I14" t="s">
        <v>55</v>
      </c>
      <c r="J14" t="s">
        <v>40</v>
      </c>
      <c r="K14">
        <v>0</v>
      </c>
      <c r="L14" s="1">
        <f>Tabela1[[#This Row],[Percentual_Terminado]]/100</f>
        <v>0</v>
      </c>
      <c r="M14" s="5">
        <f>IF(Tabela1[[#This Row],[Percentual]]&gt;0,1,0)</f>
        <v>0</v>
      </c>
      <c r="N14">
        <v>574</v>
      </c>
      <c r="O14">
        <v>3</v>
      </c>
      <c r="P14" t="str">
        <f>CONCATENATE("Ação: ",TEXT(Tabela1[[#This Row],[Ação_Número]],"00"))</f>
        <v>Ação: 03</v>
      </c>
      <c r="Q14">
        <v>1</v>
      </c>
      <c r="R14" t="str">
        <f>CONCATENATE("Meta: ",TEXT(Tabela1[[#This Row],[Meta_Número]],"00"))</f>
        <v>Meta: 01</v>
      </c>
      <c r="S14" t="s">
        <v>708</v>
      </c>
      <c r="T14" t="s">
        <v>706</v>
      </c>
    </row>
    <row r="15" spans="1:20" x14ac:dyDescent="0.25">
      <c r="A15">
        <v>1217</v>
      </c>
      <c r="B15" t="s">
        <v>692</v>
      </c>
      <c r="C15">
        <v>575</v>
      </c>
      <c r="D15" t="s">
        <v>706</v>
      </c>
      <c r="E15" t="s">
        <v>48</v>
      </c>
      <c r="F15" t="s">
        <v>23</v>
      </c>
      <c r="G15">
        <v>2025</v>
      </c>
      <c r="H15" t="s">
        <v>709</v>
      </c>
      <c r="I15" t="s">
        <v>53</v>
      </c>
      <c r="J15" t="s">
        <v>54</v>
      </c>
      <c r="K15">
        <v>0</v>
      </c>
      <c r="L15" s="1">
        <f>Tabela1[[#This Row],[Percentual_Terminado]]/100</f>
        <v>0</v>
      </c>
      <c r="M15" s="5">
        <f>IF(Tabela1[[#This Row],[Percentual]]&gt;0,1,0)</f>
        <v>0</v>
      </c>
      <c r="N15">
        <v>574</v>
      </c>
      <c r="O15">
        <v>3</v>
      </c>
      <c r="P15" t="str">
        <f>CONCATENATE("Ação: ",TEXT(Tabela1[[#This Row],[Ação_Número]],"00"))</f>
        <v>Ação: 03</v>
      </c>
      <c r="Q15">
        <v>1</v>
      </c>
      <c r="R15" t="str">
        <f>CONCATENATE("Meta: ",TEXT(Tabela1[[#This Row],[Meta_Número]],"00"))</f>
        <v>Meta: 01</v>
      </c>
      <c r="S15" t="s">
        <v>708</v>
      </c>
      <c r="T15" t="s">
        <v>706</v>
      </c>
    </row>
    <row r="16" spans="1:20" x14ac:dyDescent="0.25">
      <c r="A16">
        <v>1218</v>
      </c>
      <c r="B16" t="s">
        <v>692</v>
      </c>
      <c r="C16">
        <v>575</v>
      </c>
      <c r="D16" t="s">
        <v>706</v>
      </c>
      <c r="E16" t="s">
        <v>48</v>
      </c>
      <c r="F16" t="s">
        <v>23</v>
      </c>
      <c r="G16">
        <v>2026</v>
      </c>
      <c r="H16" t="s">
        <v>707</v>
      </c>
      <c r="I16" t="s">
        <v>50</v>
      </c>
      <c r="J16" t="s">
        <v>51</v>
      </c>
      <c r="K16">
        <v>0</v>
      </c>
      <c r="L16" s="1">
        <f>Tabela1[[#This Row],[Percentual_Terminado]]/100</f>
        <v>0</v>
      </c>
      <c r="M16" s="5">
        <f>IF(Tabela1[[#This Row],[Percentual]]&gt;0,1,0)</f>
        <v>0</v>
      </c>
      <c r="N16">
        <v>574</v>
      </c>
      <c r="O16">
        <v>3</v>
      </c>
      <c r="P16" t="str">
        <f>CONCATENATE("Ação: ",TEXT(Tabela1[[#This Row],[Ação_Número]],"00"))</f>
        <v>Ação: 03</v>
      </c>
      <c r="Q16">
        <v>1</v>
      </c>
      <c r="R16" t="str">
        <f>CONCATENATE("Meta: ",TEXT(Tabela1[[#This Row],[Meta_Número]],"00"))</f>
        <v>Meta: 01</v>
      </c>
      <c r="S16" t="s">
        <v>708</v>
      </c>
      <c r="T16" t="s">
        <v>706</v>
      </c>
    </row>
    <row r="17" spans="1:20" x14ac:dyDescent="0.25">
      <c r="A17">
        <v>1219</v>
      </c>
      <c r="B17" t="s">
        <v>692</v>
      </c>
      <c r="C17">
        <v>578</v>
      </c>
      <c r="D17" t="s">
        <v>712</v>
      </c>
      <c r="E17" t="s">
        <v>31</v>
      </c>
      <c r="F17" t="s">
        <v>23</v>
      </c>
      <c r="G17">
        <v>2022</v>
      </c>
      <c r="H17" t="s">
        <v>716</v>
      </c>
      <c r="I17" t="s">
        <v>25</v>
      </c>
      <c r="J17" t="s">
        <v>26</v>
      </c>
      <c r="K17">
        <v>80</v>
      </c>
      <c r="L17" s="1">
        <f>Tabela1[[#This Row],[Percentual_Terminado]]/100</f>
        <v>0.8</v>
      </c>
      <c r="M17" s="5">
        <f>IF(Tabela1[[#This Row],[Percentual]]&gt;0,1,0)</f>
        <v>1</v>
      </c>
      <c r="N17">
        <v>577</v>
      </c>
      <c r="O17">
        <v>4</v>
      </c>
      <c r="P17" t="str">
        <f>CONCATENATE("Ação: ",TEXT(Tabela1[[#This Row],[Ação_Número]],"00"))</f>
        <v>Ação: 04</v>
      </c>
      <c r="Q17">
        <v>1</v>
      </c>
      <c r="R17" t="str">
        <f>CONCATENATE("Meta: ",TEXT(Tabela1[[#This Row],[Meta_Número]],"00"))</f>
        <v>Meta: 01</v>
      </c>
      <c r="S17" t="s">
        <v>714</v>
      </c>
      <c r="T17" t="s">
        <v>712</v>
      </c>
    </row>
    <row r="18" spans="1:20" x14ac:dyDescent="0.25">
      <c r="A18">
        <v>1220</v>
      </c>
      <c r="B18" t="s">
        <v>692</v>
      </c>
      <c r="C18">
        <v>578</v>
      </c>
      <c r="D18" t="s">
        <v>712</v>
      </c>
      <c r="E18" t="s">
        <v>31</v>
      </c>
      <c r="F18" t="s">
        <v>23</v>
      </c>
      <c r="G18">
        <v>2023</v>
      </c>
      <c r="H18" t="s">
        <v>716</v>
      </c>
      <c r="I18" t="s">
        <v>57</v>
      </c>
      <c r="J18" t="s">
        <v>72</v>
      </c>
      <c r="K18">
        <v>80</v>
      </c>
      <c r="L18" s="1">
        <f>Tabela1[[#This Row],[Percentual_Terminado]]/100</f>
        <v>0.8</v>
      </c>
      <c r="M18" s="5">
        <f>IF(Tabela1[[#This Row],[Percentual]]&gt;0,1,0)</f>
        <v>1</v>
      </c>
      <c r="N18">
        <v>577</v>
      </c>
      <c r="O18">
        <v>4</v>
      </c>
      <c r="P18" t="str">
        <f>CONCATENATE("Ação: ",TEXT(Tabela1[[#This Row],[Ação_Número]],"00"))</f>
        <v>Ação: 04</v>
      </c>
      <c r="Q18">
        <v>1</v>
      </c>
      <c r="R18" t="str">
        <f>CONCATENATE("Meta: ",TEXT(Tabela1[[#This Row],[Meta_Número]],"00"))</f>
        <v>Meta: 01</v>
      </c>
      <c r="S18" t="s">
        <v>714</v>
      </c>
      <c r="T18" t="s">
        <v>712</v>
      </c>
    </row>
    <row r="19" spans="1:20" x14ac:dyDescent="0.25">
      <c r="A19">
        <v>1221</v>
      </c>
      <c r="B19" t="s">
        <v>692</v>
      </c>
      <c r="C19">
        <v>578</v>
      </c>
      <c r="D19" t="s">
        <v>712</v>
      </c>
      <c r="E19" t="s">
        <v>48</v>
      </c>
      <c r="F19" t="s">
        <v>23</v>
      </c>
      <c r="G19">
        <v>2024</v>
      </c>
      <c r="H19" t="s">
        <v>715</v>
      </c>
      <c r="I19" t="s">
        <v>55</v>
      </c>
      <c r="J19" t="s">
        <v>40</v>
      </c>
      <c r="K19">
        <v>0</v>
      </c>
      <c r="L19" s="1">
        <f>Tabela1[[#This Row],[Percentual_Terminado]]/100</f>
        <v>0</v>
      </c>
      <c r="M19" s="5">
        <f>IF(Tabela1[[#This Row],[Percentual]]&gt;0,1,0)</f>
        <v>0</v>
      </c>
      <c r="N19">
        <v>577</v>
      </c>
      <c r="O19">
        <v>4</v>
      </c>
      <c r="P19" t="str">
        <f>CONCATENATE("Ação: ",TEXT(Tabela1[[#This Row],[Ação_Número]],"00"))</f>
        <v>Ação: 04</v>
      </c>
      <c r="Q19">
        <v>1</v>
      </c>
      <c r="R19" t="str">
        <f>CONCATENATE("Meta: ",TEXT(Tabela1[[#This Row],[Meta_Número]],"00"))</f>
        <v>Meta: 01</v>
      </c>
      <c r="S19" t="s">
        <v>714</v>
      </c>
      <c r="T19" t="s">
        <v>712</v>
      </c>
    </row>
    <row r="20" spans="1:20" x14ac:dyDescent="0.25">
      <c r="A20">
        <v>1222</v>
      </c>
      <c r="B20" t="s">
        <v>692</v>
      </c>
      <c r="C20">
        <v>578</v>
      </c>
      <c r="D20" t="s">
        <v>712</v>
      </c>
      <c r="E20" t="s">
        <v>48</v>
      </c>
      <c r="F20" t="s">
        <v>23</v>
      </c>
      <c r="G20">
        <v>2025</v>
      </c>
      <c r="H20" t="s">
        <v>713</v>
      </c>
      <c r="I20" t="s">
        <v>53</v>
      </c>
      <c r="J20" t="s">
        <v>54</v>
      </c>
      <c r="K20">
        <v>0</v>
      </c>
      <c r="L20" s="1">
        <f>Tabela1[[#This Row],[Percentual_Terminado]]/100</f>
        <v>0</v>
      </c>
      <c r="M20" s="5">
        <f>IF(Tabela1[[#This Row],[Percentual]]&gt;0,1,0)</f>
        <v>0</v>
      </c>
      <c r="N20">
        <v>577</v>
      </c>
      <c r="O20">
        <v>4</v>
      </c>
      <c r="P20" t="str">
        <f>CONCATENATE("Ação: ",TEXT(Tabela1[[#This Row],[Ação_Número]],"00"))</f>
        <v>Ação: 04</v>
      </c>
      <c r="Q20">
        <v>1</v>
      </c>
      <c r="R20" t="str">
        <f>CONCATENATE("Meta: ",TEXT(Tabela1[[#This Row],[Meta_Número]],"00"))</f>
        <v>Meta: 01</v>
      </c>
      <c r="S20" t="s">
        <v>714</v>
      </c>
      <c r="T20" t="s">
        <v>712</v>
      </c>
    </row>
    <row r="21" spans="1:20" x14ac:dyDescent="0.25">
      <c r="A21">
        <v>1223</v>
      </c>
      <c r="B21" t="s">
        <v>692</v>
      </c>
      <c r="C21">
        <v>578</v>
      </c>
      <c r="D21" t="s">
        <v>712</v>
      </c>
      <c r="E21" t="s">
        <v>48</v>
      </c>
      <c r="F21" t="s">
        <v>23</v>
      </c>
      <c r="G21">
        <v>2026</v>
      </c>
      <c r="H21" t="s">
        <v>713</v>
      </c>
      <c r="I21" t="s">
        <v>50</v>
      </c>
      <c r="J21" t="s">
        <v>51</v>
      </c>
      <c r="K21">
        <v>0</v>
      </c>
      <c r="L21" s="1">
        <f>Tabela1[[#This Row],[Percentual_Terminado]]/100</f>
        <v>0</v>
      </c>
      <c r="M21" s="5">
        <f>IF(Tabela1[[#This Row],[Percentual]]&gt;0,1,0)</f>
        <v>0</v>
      </c>
      <c r="N21">
        <v>577</v>
      </c>
      <c r="O21">
        <v>4</v>
      </c>
      <c r="P21" t="str">
        <f>CONCATENATE("Ação: ",TEXT(Tabela1[[#This Row],[Ação_Número]],"00"))</f>
        <v>Ação: 04</v>
      </c>
      <c r="Q21">
        <v>1</v>
      </c>
      <c r="R21" t="str">
        <f>CONCATENATE("Meta: ",TEXT(Tabela1[[#This Row],[Meta_Número]],"00"))</f>
        <v>Meta: 01</v>
      </c>
      <c r="S21" t="s">
        <v>714</v>
      </c>
      <c r="T21" t="s">
        <v>712</v>
      </c>
    </row>
    <row r="22" spans="1:20" x14ac:dyDescent="0.25">
      <c r="A22">
        <v>1224</v>
      </c>
      <c r="B22" t="s">
        <v>692</v>
      </c>
      <c r="C22">
        <v>581</v>
      </c>
      <c r="D22" t="s">
        <v>717</v>
      </c>
      <c r="E22" t="s">
        <v>31</v>
      </c>
      <c r="F22" t="s">
        <v>23</v>
      </c>
      <c r="G22">
        <v>2022</v>
      </c>
      <c r="H22" t="s">
        <v>716</v>
      </c>
      <c r="I22" t="s">
        <v>25</v>
      </c>
      <c r="J22" t="s">
        <v>26</v>
      </c>
      <c r="K22">
        <v>70</v>
      </c>
      <c r="L22" s="1">
        <f>Tabela1[[#This Row],[Percentual_Terminado]]/100</f>
        <v>0.7</v>
      </c>
      <c r="M22" s="5">
        <f>IF(Tabela1[[#This Row],[Percentual]]&gt;0,1,0)</f>
        <v>1</v>
      </c>
      <c r="N22">
        <v>580</v>
      </c>
      <c r="O22">
        <v>5</v>
      </c>
      <c r="P22" t="str">
        <f>CONCATENATE("Ação: ",TEXT(Tabela1[[#This Row],[Ação_Número]],"00"))</f>
        <v>Ação: 05</v>
      </c>
      <c r="Q22">
        <v>1</v>
      </c>
      <c r="R22" t="str">
        <f>CONCATENATE("Meta: ",TEXT(Tabela1[[#This Row],[Meta_Número]],"00"))</f>
        <v>Meta: 01</v>
      </c>
      <c r="S22" t="s">
        <v>719</v>
      </c>
      <c r="T22" t="s">
        <v>717</v>
      </c>
    </row>
    <row r="23" spans="1:20" x14ac:dyDescent="0.25">
      <c r="A23">
        <v>1225</v>
      </c>
      <c r="B23" t="s">
        <v>692</v>
      </c>
      <c r="C23">
        <v>581</v>
      </c>
      <c r="D23" t="s">
        <v>717</v>
      </c>
      <c r="E23" t="s">
        <v>31</v>
      </c>
      <c r="F23" t="s">
        <v>23</v>
      </c>
      <c r="G23">
        <v>2023</v>
      </c>
      <c r="H23" t="s">
        <v>716</v>
      </c>
      <c r="I23" t="s">
        <v>57</v>
      </c>
      <c r="J23" t="s">
        <v>72</v>
      </c>
      <c r="K23">
        <v>70</v>
      </c>
      <c r="L23" s="1">
        <f>Tabela1[[#This Row],[Percentual_Terminado]]/100</f>
        <v>0.7</v>
      </c>
      <c r="M23" s="5">
        <f>IF(Tabela1[[#This Row],[Percentual]]&gt;0,1,0)</f>
        <v>1</v>
      </c>
      <c r="N23">
        <v>580</v>
      </c>
      <c r="O23">
        <v>5</v>
      </c>
      <c r="P23" t="str">
        <f>CONCATENATE("Ação: ",TEXT(Tabela1[[#This Row],[Ação_Número]],"00"))</f>
        <v>Ação: 05</v>
      </c>
      <c r="Q23">
        <v>1</v>
      </c>
      <c r="R23" t="str">
        <f>CONCATENATE("Meta: ",TEXT(Tabela1[[#This Row],[Meta_Número]],"00"))</f>
        <v>Meta: 01</v>
      </c>
      <c r="S23" t="s">
        <v>719</v>
      </c>
      <c r="T23" t="s">
        <v>717</v>
      </c>
    </row>
    <row r="24" spans="1:20" x14ac:dyDescent="0.25">
      <c r="A24">
        <v>1226</v>
      </c>
      <c r="B24" t="s">
        <v>692</v>
      </c>
      <c r="C24">
        <v>581</v>
      </c>
      <c r="D24" t="s">
        <v>717</v>
      </c>
      <c r="E24" t="s">
        <v>48</v>
      </c>
      <c r="F24" t="s">
        <v>23</v>
      </c>
      <c r="G24">
        <v>2024</v>
      </c>
      <c r="H24" t="s">
        <v>721</v>
      </c>
      <c r="I24" t="s">
        <v>55</v>
      </c>
      <c r="J24" t="s">
        <v>40</v>
      </c>
      <c r="K24">
        <v>0</v>
      </c>
      <c r="L24" s="1">
        <f>Tabela1[[#This Row],[Percentual_Terminado]]/100</f>
        <v>0</v>
      </c>
      <c r="M24" s="5">
        <f>IF(Tabela1[[#This Row],[Percentual]]&gt;0,1,0)</f>
        <v>0</v>
      </c>
      <c r="N24">
        <v>580</v>
      </c>
      <c r="O24">
        <v>5</v>
      </c>
      <c r="P24" t="str">
        <f>CONCATENATE("Ação: ",TEXT(Tabela1[[#This Row],[Ação_Número]],"00"))</f>
        <v>Ação: 05</v>
      </c>
      <c r="Q24">
        <v>1</v>
      </c>
      <c r="R24" t="str">
        <f>CONCATENATE("Meta: ",TEXT(Tabela1[[#This Row],[Meta_Número]],"00"))</f>
        <v>Meta: 01</v>
      </c>
      <c r="S24" t="s">
        <v>719</v>
      </c>
      <c r="T24" t="s">
        <v>717</v>
      </c>
    </row>
    <row r="25" spans="1:20" x14ac:dyDescent="0.25">
      <c r="A25">
        <v>1227</v>
      </c>
      <c r="B25" t="s">
        <v>692</v>
      </c>
      <c r="C25">
        <v>581</v>
      </c>
      <c r="D25" t="s">
        <v>717</v>
      </c>
      <c r="E25" t="s">
        <v>48</v>
      </c>
      <c r="F25" t="s">
        <v>23</v>
      </c>
      <c r="G25">
        <v>2025</v>
      </c>
      <c r="H25" t="s">
        <v>720</v>
      </c>
      <c r="I25" t="s">
        <v>53</v>
      </c>
      <c r="J25" t="s">
        <v>54</v>
      </c>
      <c r="K25">
        <v>0</v>
      </c>
      <c r="L25" s="1">
        <f>Tabela1[[#This Row],[Percentual_Terminado]]/100</f>
        <v>0</v>
      </c>
      <c r="M25" s="5">
        <f>IF(Tabela1[[#This Row],[Percentual]]&gt;0,1,0)</f>
        <v>0</v>
      </c>
      <c r="N25">
        <v>580</v>
      </c>
      <c r="O25">
        <v>5</v>
      </c>
      <c r="P25" t="str">
        <f>CONCATENATE("Ação: ",TEXT(Tabela1[[#This Row],[Ação_Número]],"00"))</f>
        <v>Ação: 05</v>
      </c>
      <c r="Q25">
        <v>1</v>
      </c>
      <c r="R25" t="str">
        <f>CONCATENATE("Meta: ",TEXT(Tabela1[[#This Row],[Meta_Número]],"00"))</f>
        <v>Meta: 01</v>
      </c>
      <c r="S25" t="s">
        <v>719</v>
      </c>
      <c r="T25" t="s">
        <v>717</v>
      </c>
    </row>
    <row r="26" spans="1:20" x14ac:dyDescent="0.25">
      <c r="A26">
        <v>1228</v>
      </c>
      <c r="B26" t="s">
        <v>692</v>
      </c>
      <c r="C26">
        <v>581</v>
      </c>
      <c r="D26" t="s">
        <v>717</v>
      </c>
      <c r="E26" t="s">
        <v>48</v>
      </c>
      <c r="F26" t="s">
        <v>23</v>
      </c>
      <c r="G26">
        <v>2026</v>
      </c>
      <c r="H26" t="s">
        <v>718</v>
      </c>
      <c r="I26" t="s">
        <v>50</v>
      </c>
      <c r="J26" t="s">
        <v>51</v>
      </c>
      <c r="K26">
        <v>0</v>
      </c>
      <c r="L26" s="1">
        <f>Tabela1[[#This Row],[Percentual_Terminado]]/100</f>
        <v>0</v>
      </c>
      <c r="M26" s="5">
        <f>IF(Tabela1[[#This Row],[Percentual]]&gt;0,1,0)</f>
        <v>0</v>
      </c>
      <c r="N26">
        <v>580</v>
      </c>
      <c r="O26">
        <v>5</v>
      </c>
      <c r="P26" t="str">
        <f>CONCATENATE("Ação: ",TEXT(Tabela1[[#This Row],[Ação_Número]],"00"))</f>
        <v>Ação: 05</v>
      </c>
      <c r="Q26">
        <v>1</v>
      </c>
      <c r="R26" t="str">
        <f>CONCATENATE("Meta: ",TEXT(Tabela1[[#This Row],[Meta_Número]],"00"))</f>
        <v>Meta: 01</v>
      </c>
      <c r="S26" t="s">
        <v>719</v>
      </c>
      <c r="T26" t="s">
        <v>717</v>
      </c>
    </row>
    <row r="27" spans="1:20" x14ac:dyDescent="0.25">
      <c r="A27">
        <v>1229</v>
      </c>
      <c r="B27" t="s">
        <v>692</v>
      </c>
      <c r="C27">
        <v>584</v>
      </c>
      <c r="D27" t="s">
        <v>722</v>
      </c>
      <c r="E27" t="s">
        <v>31</v>
      </c>
      <c r="F27" t="s">
        <v>23</v>
      </c>
      <c r="G27">
        <v>2022</v>
      </c>
      <c r="H27" t="s">
        <v>716</v>
      </c>
      <c r="I27" t="s">
        <v>25</v>
      </c>
      <c r="J27" t="s">
        <v>26</v>
      </c>
      <c r="K27">
        <v>80</v>
      </c>
      <c r="L27" s="1">
        <f>Tabela1[[#This Row],[Percentual_Terminado]]/100</f>
        <v>0.8</v>
      </c>
      <c r="M27" s="5">
        <f>IF(Tabela1[[#This Row],[Percentual]]&gt;0,1,0)</f>
        <v>1</v>
      </c>
      <c r="N27">
        <v>583</v>
      </c>
      <c r="O27">
        <v>6</v>
      </c>
      <c r="P27" t="str">
        <f>CONCATENATE("Ação: ",TEXT(Tabela1[[#This Row],[Ação_Número]],"00"))</f>
        <v>Ação: 06</v>
      </c>
      <c r="Q27">
        <v>1</v>
      </c>
      <c r="R27" t="str">
        <f>CONCATENATE("Meta: ",TEXT(Tabela1[[#This Row],[Meta_Número]],"00"))</f>
        <v>Meta: 01</v>
      </c>
      <c r="S27" t="s">
        <v>724</v>
      </c>
      <c r="T27" t="s">
        <v>722</v>
      </c>
    </row>
    <row r="28" spans="1:20" x14ac:dyDescent="0.25">
      <c r="A28">
        <v>1230</v>
      </c>
      <c r="B28" t="s">
        <v>692</v>
      </c>
      <c r="C28">
        <v>584</v>
      </c>
      <c r="D28" t="s">
        <v>722</v>
      </c>
      <c r="E28" t="s">
        <v>31</v>
      </c>
      <c r="F28" t="s">
        <v>23</v>
      </c>
      <c r="G28">
        <v>2023</v>
      </c>
      <c r="H28" t="s">
        <v>716</v>
      </c>
      <c r="I28" t="s">
        <v>57</v>
      </c>
      <c r="J28" t="s">
        <v>72</v>
      </c>
      <c r="K28">
        <v>80</v>
      </c>
      <c r="L28" s="1">
        <f>Tabela1[[#This Row],[Percentual_Terminado]]/100</f>
        <v>0.8</v>
      </c>
      <c r="M28" s="5">
        <f>IF(Tabela1[[#This Row],[Percentual]]&gt;0,1,0)</f>
        <v>1</v>
      </c>
      <c r="N28">
        <v>583</v>
      </c>
      <c r="O28">
        <v>6</v>
      </c>
      <c r="P28" t="str">
        <f>CONCATENATE("Ação: ",TEXT(Tabela1[[#This Row],[Ação_Número]],"00"))</f>
        <v>Ação: 06</v>
      </c>
      <c r="Q28">
        <v>1</v>
      </c>
      <c r="R28" t="str">
        <f>CONCATENATE("Meta: ",TEXT(Tabela1[[#This Row],[Meta_Número]],"00"))</f>
        <v>Meta: 01</v>
      </c>
      <c r="S28" t="s">
        <v>724</v>
      </c>
      <c r="T28" t="s">
        <v>722</v>
      </c>
    </row>
    <row r="29" spans="1:20" x14ac:dyDescent="0.25">
      <c r="A29">
        <v>1231</v>
      </c>
      <c r="B29" t="s">
        <v>692</v>
      </c>
      <c r="C29">
        <v>584</v>
      </c>
      <c r="D29" t="s">
        <v>722</v>
      </c>
      <c r="E29" t="s">
        <v>48</v>
      </c>
      <c r="F29" t="s">
        <v>23</v>
      </c>
      <c r="G29">
        <v>2024</v>
      </c>
      <c r="H29" t="s">
        <v>725</v>
      </c>
      <c r="I29" t="s">
        <v>55</v>
      </c>
      <c r="J29" t="s">
        <v>40</v>
      </c>
      <c r="K29">
        <v>0</v>
      </c>
      <c r="L29" s="1">
        <f>Tabela1[[#This Row],[Percentual_Terminado]]/100</f>
        <v>0</v>
      </c>
      <c r="M29" s="5">
        <f>IF(Tabela1[[#This Row],[Percentual]]&gt;0,1,0)</f>
        <v>0</v>
      </c>
      <c r="N29">
        <v>583</v>
      </c>
      <c r="O29">
        <v>6</v>
      </c>
      <c r="P29" t="str">
        <f>CONCATENATE("Ação: ",TEXT(Tabela1[[#This Row],[Ação_Número]],"00"))</f>
        <v>Ação: 06</v>
      </c>
      <c r="Q29">
        <v>1</v>
      </c>
      <c r="R29" t="str">
        <f>CONCATENATE("Meta: ",TEXT(Tabela1[[#This Row],[Meta_Número]],"00"))</f>
        <v>Meta: 01</v>
      </c>
      <c r="S29" t="s">
        <v>724</v>
      </c>
      <c r="T29" t="s">
        <v>722</v>
      </c>
    </row>
    <row r="30" spans="1:20" x14ac:dyDescent="0.25">
      <c r="A30">
        <v>1232</v>
      </c>
      <c r="B30" t="s">
        <v>692</v>
      </c>
      <c r="C30">
        <v>584</v>
      </c>
      <c r="D30" t="s">
        <v>722</v>
      </c>
      <c r="E30" t="s">
        <v>48</v>
      </c>
      <c r="F30" t="s">
        <v>23</v>
      </c>
      <c r="G30">
        <v>2025</v>
      </c>
      <c r="H30" t="s">
        <v>723</v>
      </c>
      <c r="I30" t="s">
        <v>53</v>
      </c>
      <c r="J30" t="s">
        <v>54</v>
      </c>
      <c r="K30">
        <v>0</v>
      </c>
      <c r="L30" s="1">
        <f>Tabela1[[#This Row],[Percentual_Terminado]]/100</f>
        <v>0</v>
      </c>
      <c r="M30" s="5">
        <f>IF(Tabela1[[#This Row],[Percentual]]&gt;0,1,0)</f>
        <v>0</v>
      </c>
      <c r="N30">
        <v>583</v>
      </c>
      <c r="O30">
        <v>6</v>
      </c>
      <c r="P30" t="str">
        <f>CONCATENATE("Ação: ",TEXT(Tabela1[[#This Row],[Ação_Número]],"00"))</f>
        <v>Ação: 06</v>
      </c>
      <c r="Q30">
        <v>1</v>
      </c>
      <c r="R30" t="str">
        <f>CONCATENATE("Meta: ",TEXT(Tabela1[[#This Row],[Meta_Número]],"00"))</f>
        <v>Meta: 01</v>
      </c>
      <c r="S30" t="s">
        <v>724</v>
      </c>
      <c r="T30" t="s">
        <v>722</v>
      </c>
    </row>
    <row r="31" spans="1:20" x14ac:dyDescent="0.25">
      <c r="A31">
        <v>1233</v>
      </c>
      <c r="B31" t="s">
        <v>692</v>
      </c>
      <c r="C31">
        <v>584</v>
      </c>
      <c r="D31" t="s">
        <v>722</v>
      </c>
      <c r="E31" t="s">
        <v>48</v>
      </c>
      <c r="F31" t="s">
        <v>23</v>
      </c>
      <c r="G31">
        <v>2026</v>
      </c>
      <c r="H31" t="s">
        <v>723</v>
      </c>
      <c r="I31" t="s">
        <v>50</v>
      </c>
      <c r="J31" t="s">
        <v>51</v>
      </c>
      <c r="K31">
        <v>0</v>
      </c>
      <c r="L31" s="1">
        <f>Tabela1[[#This Row],[Percentual_Terminado]]/100</f>
        <v>0</v>
      </c>
      <c r="M31" s="5">
        <f>IF(Tabela1[[#This Row],[Percentual]]&gt;0,1,0)</f>
        <v>0</v>
      </c>
      <c r="N31">
        <v>583</v>
      </c>
      <c r="O31">
        <v>6</v>
      </c>
      <c r="P31" t="str">
        <f>CONCATENATE("Ação: ",TEXT(Tabela1[[#This Row],[Ação_Número]],"00"))</f>
        <v>Ação: 06</v>
      </c>
      <c r="Q31">
        <v>1</v>
      </c>
      <c r="R31" t="str">
        <f>CONCATENATE("Meta: ",TEXT(Tabela1[[#This Row],[Meta_Número]],"00"))</f>
        <v>Meta: 01</v>
      </c>
      <c r="S31" t="s">
        <v>724</v>
      </c>
      <c r="T31" t="s">
        <v>722</v>
      </c>
    </row>
    <row r="32" spans="1:20" x14ac:dyDescent="0.25">
      <c r="A32">
        <v>1234</v>
      </c>
      <c r="B32" t="s">
        <v>692</v>
      </c>
      <c r="C32">
        <v>587</v>
      </c>
      <c r="D32" t="s">
        <v>726</v>
      </c>
      <c r="E32" t="s">
        <v>31</v>
      </c>
      <c r="F32" t="s">
        <v>23</v>
      </c>
      <c r="G32">
        <v>2022</v>
      </c>
      <c r="H32" t="s">
        <v>716</v>
      </c>
      <c r="I32" t="s">
        <v>25</v>
      </c>
      <c r="J32" t="s">
        <v>26</v>
      </c>
      <c r="K32">
        <v>40</v>
      </c>
      <c r="L32" s="1">
        <f>Tabela1[[#This Row],[Percentual_Terminado]]/100</f>
        <v>0.4</v>
      </c>
      <c r="M32" s="5">
        <f>IF(Tabela1[[#This Row],[Percentual]]&gt;0,1,0)</f>
        <v>1</v>
      </c>
      <c r="N32">
        <v>586</v>
      </c>
      <c r="O32">
        <v>7</v>
      </c>
      <c r="P32" t="str">
        <f>CONCATENATE("Ação: ",TEXT(Tabela1[[#This Row],[Ação_Número]],"00"))</f>
        <v>Ação: 07</v>
      </c>
      <c r="Q32">
        <v>1</v>
      </c>
      <c r="R32" t="str">
        <f>CONCATENATE("Meta: ",TEXT(Tabela1[[#This Row],[Meta_Número]],"00"))</f>
        <v>Meta: 01</v>
      </c>
      <c r="S32" t="s">
        <v>728</v>
      </c>
      <c r="T32" t="s">
        <v>726</v>
      </c>
    </row>
    <row r="33" spans="1:20" x14ac:dyDescent="0.25">
      <c r="A33">
        <v>1235</v>
      </c>
      <c r="B33" t="s">
        <v>692</v>
      </c>
      <c r="C33">
        <v>587</v>
      </c>
      <c r="D33" t="s">
        <v>726</v>
      </c>
      <c r="E33" t="s">
        <v>31</v>
      </c>
      <c r="F33" t="s">
        <v>23</v>
      </c>
      <c r="G33">
        <v>2023</v>
      </c>
      <c r="H33" t="s">
        <v>716</v>
      </c>
      <c r="I33" t="s">
        <v>57</v>
      </c>
      <c r="J33" t="s">
        <v>72</v>
      </c>
      <c r="K33">
        <v>40</v>
      </c>
      <c r="L33" s="1">
        <f>Tabela1[[#This Row],[Percentual_Terminado]]/100</f>
        <v>0.4</v>
      </c>
      <c r="M33" s="5">
        <f>IF(Tabela1[[#This Row],[Percentual]]&gt;0,1,0)</f>
        <v>1</v>
      </c>
      <c r="N33">
        <v>586</v>
      </c>
      <c r="O33">
        <v>7</v>
      </c>
      <c r="P33" t="str">
        <f>CONCATENATE("Ação: ",TEXT(Tabela1[[#This Row],[Ação_Número]],"00"))</f>
        <v>Ação: 07</v>
      </c>
      <c r="Q33">
        <v>1</v>
      </c>
      <c r="R33" t="str">
        <f>CONCATENATE("Meta: ",TEXT(Tabela1[[#This Row],[Meta_Número]],"00"))</f>
        <v>Meta: 01</v>
      </c>
      <c r="S33" t="s">
        <v>728</v>
      </c>
      <c r="T33" t="s">
        <v>726</v>
      </c>
    </row>
    <row r="34" spans="1:20" x14ac:dyDescent="0.25">
      <c r="A34">
        <v>1236</v>
      </c>
      <c r="B34" t="s">
        <v>692</v>
      </c>
      <c r="C34">
        <v>587</v>
      </c>
      <c r="D34" t="s">
        <v>726</v>
      </c>
      <c r="E34" t="s">
        <v>48</v>
      </c>
      <c r="F34" t="s">
        <v>23</v>
      </c>
      <c r="G34">
        <v>2024</v>
      </c>
      <c r="H34" t="s">
        <v>727</v>
      </c>
      <c r="I34" t="s">
        <v>55</v>
      </c>
      <c r="J34" t="s">
        <v>40</v>
      </c>
      <c r="K34">
        <v>0</v>
      </c>
      <c r="L34" s="1">
        <f>Tabela1[[#This Row],[Percentual_Terminado]]/100</f>
        <v>0</v>
      </c>
      <c r="M34" s="5">
        <f>IF(Tabela1[[#This Row],[Percentual]]&gt;0,1,0)</f>
        <v>0</v>
      </c>
      <c r="N34">
        <v>586</v>
      </c>
      <c r="O34">
        <v>7</v>
      </c>
      <c r="P34" t="str">
        <f>CONCATENATE("Ação: ",TEXT(Tabela1[[#This Row],[Ação_Número]],"00"))</f>
        <v>Ação: 07</v>
      </c>
      <c r="Q34">
        <v>1</v>
      </c>
      <c r="R34" t="str">
        <f>CONCATENATE("Meta: ",TEXT(Tabela1[[#This Row],[Meta_Número]],"00"))</f>
        <v>Meta: 01</v>
      </c>
      <c r="S34" t="s">
        <v>728</v>
      </c>
      <c r="T34" t="s">
        <v>726</v>
      </c>
    </row>
    <row r="35" spans="1:20" x14ac:dyDescent="0.25">
      <c r="A35">
        <v>1237</v>
      </c>
      <c r="B35" t="s">
        <v>692</v>
      </c>
      <c r="C35">
        <v>587</v>
      </c>
      <c r="D35" t="s">
        <v>726</v>
      </c>
      <c r="E35" t="s">
        <v>48</v>
      </c>
      <c r="F35" t="s">
        <v>23</v>
      </c>
      <c r="G35">
        <v>2025</v>
      </c>
      <c r="H35" t="s">
        <v>727</v>
      </c>
      <c r="I35" t="s">
        <v>53</v>
      </c>
      <c r="J35" t="s">
        <v>54</v>
      </c>
      <c r="K35">
        <v>0</v>
      </c>
      <c r="L35" s="1">
        <f>Tabela1[[#This Row],[Percentual_Terminado]]/100</f>
        <v>0</v>
      </c>
      <c r="M35" s="5">
        <f>IF(Tabela1[[#This Row],[Percentual]]&gt;0,1,0)</f>
        <v>0</v>
      </c>
      <c r="N35">
        <v>586</v>
      </c>
      <c r="O35">
        <v>7</v>
      </c>
      <c r="P35" t="str">
        <f>CONCATENATE("Ação: ",TEXT(Tabela1[[#This Row],[Ação_Número]],"00"))</f>
        <v>Ação: 07</v>
      </c>
      <c r="Q35">
        <v>1</v>
      </c>
      <c r="R35" t="str">
        <f>CONCATENATE("Meta: ",TEXT(Tabela1[[#This Row],[Meta_Número]],"00"))</f>
        <v>Meta: 01</v>
      </c>
      <c r="S35" t="s">
        <v>728</v>
      </c>
      <c r="T35" t="s">
        <v>726</v>
      </c>
    </row>
    <row r="36" spans="1:20" x14ac:dyDescent="0.25">
      <c r="A36">
        <v>1238</v>
      </c>
      <c r="B36" t="s">
        <v>692</v>
      </c>
      <c r="C36">
        <v>587</v>
      </c>
      <c r="D36" t="s">
        <v>726</v>
      </c>
      <c r="E36" t="s">
        <v>48</v>
      </c>
      <c r="F36" t="s">
        <v>23</v>
      </c>
      <c r="G36">
        <v>2026</v>
      </c>
      <c r="H36" t="s">
        <v>727</v>
      </c>
      <c r="I36" t="s">
        <v>50</v>
      </c>
      <c r="J36" t="s">
        <v>51</v>
      </c>
      <c r="K36">
        <v>0</v>
      </c>
      <c r="L36" s="1">
        <f>Tabela1[[#This Row],[Percentual_Terminado]]/100</f>
        <v>0</v>
      </c>
      <c r="M36" s="5">
        <f>IF(Tabela1[[#This Row],[Percentual]]&gt;0,1,0)</f>
        <v>0</v>
      </c>
      <c r="N36">
        <v>586</v>
      </c>
      <c r="O36">
        <v>7</v>
      </c>
      <c r="P36" t="str">
        <f>CONCATENATE("Ação: ",TEXT(Tabela1[[#This Row],[Ação_Número]],"00"))</f>
        <v>Ação: 07</v>
      </c>
      <c r="Q36">
        <v>1</v>
      </c>
      <c r="R36" t="str">
        <f>CONCATENATE("Meta: ",TEXT(Tabela1[[#This Row],[Meta_Número]],"00"))</f>
        <v>Meta: 01</v>
      </c>
      <c r="S36" t="s">
        <v>728</v>
      </c>
      <c r="T36" t="s">
        <v>726</v>
      </c>
    </row>
    <row r="37" spans="1:20" x14ac:dyDescent="0.25">
      <c r="A37">
        <v>1239</v>
      </c>
      <c r="B37" t="s">
        <v>692</v>
      </c>
      <c r="C37">
        <v>590</v>
      </c>
      <c r="D37" t="s">
        <v>729</v>
      </c>
      <c r="E37" t="s">
        <v>31</v>
      </c>
      <c r="F37" t="s">
        <v>23</v>
      </c>
      <c r="G37">
        <v>2022</v>
      </c>
      <c r="H37" t="s">
        <v>716</v>
      </c>
      <c r="I37" t="s">
        <v>25</v>
      </c>
      <c r="J37" t="s">
        <v>26</v>
      </c>
      <c r="K37">
        <v>10</v>
      </c>
      <c r="L37" s="1">
        <f>Tabela1[[#This Row],[Percentual_Terminado]]/100</f>
        <v>0.1</v>
      </c>
      <c r="M37" s="5">
        <f>IF(Tabela1[[#This Row],[Percentual]]&gt;0,1,0)</f>
        <v>1</v>
      </c>
      <c r="N37">
        <v>589</v>
      </c>
      <c r="O37">
        <v>8</v>
      </c>
      <c r="P37" t="str">
        <f>CONCATENATE("Ação: ",TEXT(Tabela1[[#This Row],[Ação_Número]],"00"))</f>
        <v>Ação: 08</v>
      </c>
      <c r="Q37">
        <v>1</v>
      </c>
      <c r="R37" t="str">
        <f>CONCATENATE("Meta: ",TEXT(Tabela1[[#This Row],[Meta_Número]],"00"))</f>
        <v>Meta: 01</v>
      </c>
      <c r="S37" t="s">
        <v>731</v>
      </c>
      <c r="T37" t="s">
        <v>729</v>
      </c>
    </row>
    <row r="38" spans="1:20" x14ac:dyDescent="0.25">
      <c r="A38">
        <v>1240</v>
      </c>
      <c r="B38" t="s">
        <v>692</v>
      </c>
      <c r="C38">
        <v>590</v>
      </c>
      <c r="D38" t="s">
        <v>729</v>
      </c>
      <c r="E38" t="s">
        <v>31</v>
      </c>
      <c r="F38" t="s">
        <v>23</v>
      </c>
      <c r="G38">
        <v>2023</v>
      </c>
      <c r="H38" t="s">
        <v>716</v>
      </c>
      <c r="I38" t="s">
        <v>57</v>
      </c>
      <c r="J38" t="s">
        <v>72</v>
      </c>
      <c r="K38">
        <v>30</v>
      </c>
      <c r="L38" s="1">
        <f>Tabela1[[#This Row],[Percentual_Terminado]]/100</f>
        <v>0.3</v>
      </c>
      <c r="M38" s="5">
        <f>IF(Tabela1[[#This Row],[Percentual]]&gt;0,1,0)</f>
        <v>1</v>
      </c>
      <c r="N38">
        <v>589</v>
      </c>
      <c r="O38">
        <v>8</v>
      </c>
      <c r="P38" t="str">
        <f>CONCATENATE("Ação: ",TEXT(Tabela1[[#This Row],[Ação_Número]],"00"))</f>
        <v>Ação: 08</v>
      </c>
      <c r="Q38">
        <v>1</v>
      </c>
      <c r="R38" t="str">
        <f>CONCATENATE("Meta: ",TEXT(Tabela1[[#This Row],[Meta_Número]],"00"))</f>
        <v>Meta: 01</v>
      </c>
      <c r="S38" t="s">
        <v>731</v>
      </c>
      <c r="T38" t="s">
        <v>729</v>
      </c>
    </row>
    <row r="39" spans="1:20" x14ac:dyDescent="0.25">
      <c r="A39">
        <v>1241</v>
      </c>
      <c r="B39" t="s">
        <v>692</v>
      </c>
      <c r="C39">
        <v>590</v>
      </c>
      <c r="D39" t="s">
        <v>729</v>
      </c>
      <c r="E39" t="s">
        <v>48</v>
      </c>
      <c r="F39" t="s">
        <v>23</v>
      </c>
      <c r="G39">
        <v>2024</v>
      </c>
      <c r="H39" t="s">
        <v>732</v>
      </c>
      <c r="I39" t="s">
        <v>55</v>
      </c>
      <c r="J39" t="s">
        <v>733</v>
      </c>
      <c r="K39">
        <v>0</v>
      </c>
      <c r="L39" s="1">
        <f>Tabela1[[#This Row],[Percentual_Terminado]]/100</f>
        <v>0</v>
      </c>
      <c r="M39" s="5">
        <f>IF(Tabela1[[#This Row],[Percentual]]&gt;0,1,0)</f>
        <v>0</v>
      </c>
      <c r="N39">
        <v>589</v>
      </c>
      <c r="O39">
        <v>8</v>
      </c>
      <c r="P39" t="str">
        <f>CONCATENATE("Ação: ",TEXT(Tabela1[[#This Row],[Ação_Número]],"00"))</f>
        <v>Ação: 08</v>
      </c>
      <c r="Q39">
        <v>1</v>
      </c>
      <c r="R39" t="str">
        <f>CONCATENATE("Meta: ",TEXT(Tabela1[[#This Row],[Meta_Número]],"00"))</f>
        <v>Meta: 01</v>
      </c>
      <c r="S39" t="s">
        <v>731</v>
      </c>
      <c r="T39" t="s">
        <v>729</v>
      </c>
    </row>
    <row r="40" spans="1:20" x14ac:dyDescent="0.25">
      <c r="A40">
        <v>1242</v>
      </c>
      <c r="B40" t="s">
        <v>692</v>
      </c>
      <c r="C40">
        <v>590</v>
      </c>
      <c r="D40" t="s">
        <v>729</v>
      </c>
      <c r="E40" t="s">
        <v>48</v>
      </c>
      <c r="F40" t="s">
        <v>23</v>
      </c>
      <c r="G40">
        <v>2025</v>
      </c>
      <c r="H40" t="s">
        <v>730</v>
      </c>
      <c r="I40" t="s">
        <v>53</v>
      </c>
      <c r="J40" t="s">
        <v>54</v>
      </c>
      <c r="K40">
        <v>0</v>
      </c>
      <c r="L40" s="1">
        <f>Tabela1[[#This Row],[Percentual_Terminado]]/100</f>
        <v>0</v>
      </c>
      <c r="M40" s="5">
        <f>IF(Tabela1[[#This Row],[Percentual]]&gt;0,1,0)</f>
        <v>0</v>
      </c>
      <c r="N40">
        <v>589</v>
      </c>
      <c r="O40">
        <v>8</v>
      </c>
      <c r="P40" t="str">
        <f>CONCATENATE("Ação: ",TEXT(Tabela1[[#This Row],[Ação_Número]],"00"))</f>
        <v>Ação: 08</v>
      </c>
      <c r="Q40">
        <v>1</v>
      </c>
      <c r="R40" t="str">
        <f>CONCATENATE("Meta: ",TEXT(Tabela1[[#This Row],[Meta_Número]],"00"))</f>
        <v>Meta: 01</v>
      </c>
      <c r="S40" t="s">
        <v>731</v>
      </c>
      <c r="T40" t="s">
        <v>729</v>
      </c>
    </row>
    <row r="41" spans="1:20" x14ac:dyDescent="0.25">
      <c r="A41">
        <v>1243</v>
      </c>
      <c r="B41" t="s">
        <v>692</v>
      </c>
      <c r="C41">
        <v>590</v>
      </c>
      <c r="D41" t="s">
        <v>729</v>
      </c>
      <c r="E41" t="s">
        <v>48</v>
      </c>
      <c r="F41" t="s">
        <v>23</v>
      </c>
      <c r="G41">
        <v>2026</v>
      </c>
      <c r="H41" t="s">
        <v>730</v>
      </c>
      <c r="I41" t="s">
        <v>50</v>
      </c>
      <c r="J41" t="s">
        <v>51</v>
      </c>
      <c r="K41">
        <v>0</v>
      </c>
      <c r="L41" s="1">
        <f>Tabela1[[#This Row],[Percentual_Terminado]]/100</f>
        <v>0</v>
      </c>
      <c r="M41" s="5">
        <f>IF(Tabela1[[#This Row],[Percentual]]&gt;0,1,0)</f>
        <v>0</v>
      </c>
      <c r="N41">
        <v>589</v>
      </c>
      <c r="O41">
        <v>8</v>
      </c>
      <c r="P41" t="str">
        <f>CONCATENATE("Ação: ",TEXT(Tabela1[[#This Row],[Ação_Número]],"00"))</f>
        <v>Ação: 08</v>
      </c>
      <c r="Q41">
        <v>1</v>
      </c>
      <c r="R41" t="str">
        <f>CONCATENATE("Meta: ",TEXT(Tabela1[[#This Row],[Meta_Número]],"00"))</f>
        <v>Meta: 01</v>
      </c>
      <c r="S41" t="s">
        <v>731</v>
      </c>
      <c r="T41" t="s">
        <v>729</v>
      </c>
    </row>
    <row r="42" spans="1:20" x14ac:dyDescent="0.25">
      <c r="A42">
        <v>1244</v>
      </c>
      <c r="B42" t="s">
        <v>692</v>
      </c>
      <c r="C42">
        <v>593</v>
      </c>
      <c r="D42" t="s">
        <v>734</v>
      </c>
      <c r="E42" t="s">
        <v>31</v>
      </c>
      <c r="F42" t="s">
        <v>23</v>
      </c>
      <c r="G42">
        <v>2022</v>
      </c>
      <c r="H42" t="s">
        <v>716</v>
      </c>
      <c r="I42" t="s">
        <v>25</v>
      </c>
      <c r="J42" t="s">
        <v>26</v>
      </c>
      <c r="K42">
        <v>20</v>
      </c>
      <c r="L42" s="1">
        <f>Tabela1[[#This Row],[Percentual_Terminado]]/100</f>
        <v>0.2</v>
      </c>
      <c r="M42" s="5">
        <f>IF(Tabela1[[#This Row],[Percentual]]&gt;0,1,0)</f>
        <v>1</v>
      </c>
      <c r="N42">
        <v>592</v>
      </c>
      <c r="O42">
        <v>9</v>
      </c>
      <c r="P42" t="str">
        <f>CONCATENATE("Ação: ",TEXT(Tabela1[[#This Row],[Ação_Número]],"00"))</f>
        <v>Ação: 09</v>
      </c>
      <c r="Q42">
        <v>1</v>
      </c>
      <c r="R42" t="str">
        <f>CONCATENATE("Meta: ",TEXT(Tabela1[[#This Row],[Meta_Número]],"00"))</f>
        <v>Meta: 01</v>
      </c>
      <c r="S42" t="s">
        <v>735</v>
      </c>
      <c r="T42" t="s">
        <v>734</v>
      </c>
    </row>
    <row r="43" spans="1:20" x14ac:dyDescent="0.25">
      <c r="A43">
        <v>1245</v>
      </c>
      <c r="B43" t="s">
        <v>692</v>
      </c>
      <c r="C43">
        <v>593</v>
      </c>
      <c r="D43" t="s">
        <v>734</v>
      </c>
      <c r="E43" t="s">
        <v>31</v>
      </c>
      <c r="F43" t="s">
        <v>23</v>
      </c>
      <c r="G43">
        <v>2023</v>
      </c>
      <c r="H43" t="s">
        <v>716</v>
      </c>
      <c r="I43" t="s">
        <v>57</v>
      </c>
      <c r="J43" t="s">
        <v>72</v>
      </c>
      <c r="K43">
        <v>70</v>
      </c>
      <c r="L43" s="1">
        <f>Tabela1[[#This Row],[Percentual_Terminado]]/100</f>
        <v>0.7</v>
      </c>
      <c r="M43" s="5">
        <f>IF(Tabela1[[#This Row],[Percentual]]&gt;0,1,0)</f>
        <v>1</v>
      </c>
      <c r="N43">
        <v>592</v>
      </c>
      <c r="O43">
        <v>9</v>
      </c>
      <c r="P43" t="str">
        <f>CONCATENATE("Ação: ",TEXT(Tabela1[[#This Row],[Ação_Número]],"00"))</f>
        <v>Ação: 09</v>
      </c>
      <c r="Q43">
        <v>1</v>
      </c>
      <c r="R43" t="str">
        <f>CONCATENATE("Meta: ",TEXT(Tabela1[[#This Row],[Meta_Número]],"00"))</f>
        <v>Meta: 01</v>
      </c>
      <c r="S43" t="s">
        <v>735</v>
      </c>
      <c r="T43" t="s">
        <v>734</v>
      </c>
    </row>
    <row r="44" spans="1:20" x14ac:dyDescent="0.25">
      <c r="A44">
        <v>1246</v>
      </c>
      <c r="B44" t="s">
        <v>692</v>
      </c>
      <c r="C44">
        <v>596</v>
      </c>
      <c r="D44" t="s">
        <v>736</v>
      </c>
      <c r="E44" t="s">
        <v>31</v>
      </c>
      <c r="F44" t="s">
        <v>23</v>
      </c>
      <c r="G44">
        <v>2022</v>
      </c>
      <c r="H44" t="s">
        <v>716</v>
      </c>
      <c r="I44" t="s">
        <v>25</v>
      </c>
      <c r="J44" t="s">
        <v>26</v>
      </c>
      <c r="K44">
        <v>10</v>
      </c>
      <c r="L44" s="1">
        <f>Tabela1[[#This Row],[Percentual_Terminado]]/100</f>
        <v>0.1</v>
      </c>
      <c r="M44" s="5">
        <f>IF(Tabela1[[#This Row],[Percentual]]&gt;0,1,0)</f>
        <v>1</v>
      </c>
      <c r="N44">
        <v>595</v>
      </c>
      <c r="O44">
        <v>10</v>
      </c>
      <c r="P44" t="str">
        <f>CONCATENATE("Ação: ",TEXT(Tabela1[[#This Row],[Ação_Número]],"00"))</f>
        <v>Ação: 10</v>
      </c>
      <c r="Q44">
        <v>1</v>
      </c>
      <c r="R44" t="str">
        <f>CONCATENATE("Meta: ",TEXT(Tabela1[[#This Row],[Meta_Número]],"00"))</f>
        <v>Meta: 01</v>
      </c>
      <c r="S44" t="s">
        <v>738</v>
      </c>
      <c r="T44" t="s">
        <v>736</v>
      </c>
    </row>
    <row r="45" spans="1:20" x14ac:dyDescent="0.25">
      <c r="A45">
        <v>1247</v>
      </c>
      <c r="B45" t="s">
        <v>692</v>
      </c>
      <c r="C45">
        <v>596</v>
      </c>
      <c r="D45" t="s">
        <v>736</v>
      </c>
      <c r="E45" t="s">
        <v>31</v>
      </c>
      <c r="F45" t="s">
        <v>23</v>
      </c>
      <c r="G45">
        <v>2023</v>
      </c>
      <c r="H45" t="s">
        <v>716</v>
      </c>
      <c r="I45" t="s">
        <v>57</v>
      </c>
      <c r="J45" t="s">
        <v>72</v>
      </c>
      <c r="K45">
        <v>10</v>
      </c>
      <c r="L45" s="1">
        <f>Tabela1[[#This Row],[Percentual_Terminado]]/100</f>
        <v>0.1</v>
      </c>
      <c r="M45" s="5">
        <f>IF(Tabela1[[#This Row],[Percentual]]&gt;0,1,0)</f>
        <v>1</v>
      </c>
      <c r="N45">
        <v>595</v>
      </c>
      <c r="O45">
        <v>10</v>
      </c>
      <c r="P45" t="str">
        <f>CONCATENATE("Ação: ",TEXT(Tabela1[[#This Row],[Ação_Número]],"00"))</f>
        <v>Ação: 10</v>
      </c>
      <c r="Q45">
        <v>1</v>
      </c>
      <c r="R45" t="str">
        <f>CONCATENATE("Meta: ",TEXT(Tabela1[[#This Row],[Meta_Número]],"00"))</f>
        <v>Meta: 01</v>
      </c>
      <c r="S45" t="s">
        <v>738</v>
      </c>
      <c r="T45" t="s">
        <v>736</v>
      </c>
    </row>
    <row r="46" spans="1:20" x14ac:dyDescent="0.25">
      <c r="A46">
        <v>1248</v>
      </c>
      <c r="B46" t="s">
        <v>692</v>
      </c>
      <c r="C46">
        <v>596</v>
      </c>
      <c r="D46" t="s">
        <v>736</v>
      </c>
      <c r="E46" t="s">
        <v>48</v>
      </c>
      <c r="F46" t="s">
        <v>23</v>
      </c>
      <c r="G46">
        <v>2024</v>
      </c>
      <c r="H46" t="s">
        <v>739</v>
      </c>
      <c r="I46" t="s">
        <v>55</v>
      </c>
      <c r="J46" t="s">
        <v>40</v>
      </c>
      <c r="K46">
        <v>0</v>
      </c>
      <c r="L46" s="1">
        <f>Tabela1[[#This Row],[Percentual_Terminado]]/100</f>
        <v>0</v>
      </c>
      <c r="M46" s="5">
        <f>IF(Tabela1[[#This Row],[Percentual]]&gt;0,1,0)</f>
        <v>0</v>
      </c>
      <c r="N46">
        <v>595</v>
      </c>
      <c r="O46">
        <v>10</v>
      </c>
      <c r="P46" t="str">
        <f>CONCATENATE("Ação: ",TEXT(Tabela1[[#This Row],[Ação_Número]],"00"))</f>
        <v>Ação: 10</v>
      </c>
      <c r="Q46">
        <v>1</v>
      </c>
      <c r="R46" t="str">
        <f>CONCATENATE("Meta: ",TEXT(Tabela1[[#This Row],[Meta_Número]],"00"))</f>
        <v>Meta: 01</v>
      </c>
      <c r="S46" t="s">
        <v>738</v>
      </c>
      <c r="T46" t="s">
        <v>736</v>
      </c>
    </row>
    <row r="47" spans="1:20" x14ac:dyDescent="0.25">
      <c r="A47">
        <v>1249</v>
      </c>
      <c r="B47" t="s">
        <v>692</v>
      </c>
      <c r="C47">
        <v>596</v>
      </c>
      <c r="D47" t="s">
        <v>736</v>
      </c>
      <c r="E47" t="s">
        <v>48</v>
      </c>
      <c r="F47" t="s">
        <v>23</v>
      </c>
      <c r="G47">
        <v>2025</v>
      </c>
      <c r="H47" t="s">
        <v>739</v>
      </c>
      <c r="I47" t="s">
        <v>53</v>
      </c>
      <c r="J47" t="s">
        <v>54</v>
      </c>
      <c r="K47">
        <v>0</v>
      </c>
      <c r="L47" s="1">
        <f>Tabela1[[#This Row],[Percentual_Terminado]]/100</f>
        <v>0</v>
      </c>
      <c r="M47" s="5">
        <f>IF(Tabela1[[#This Row],[Percentual]]&gt;0,1,0)</f>
        <v>0</v>
      </c>
      <c r="N47">
        <v>595</v>
      </c>
      <c r="O47">
        <v>10</v>
      </c>
      <c r="P47" t="str">
        <f>CONCATENATE("Ação: ",TEXT(Tabela1[[#This Row],[Ação_Número]],"00"))</f>
        <v>Ação: 10</v>
      </c>
      <c r="Q47">
        <v>1</v>
      </c>
      <c r="R47" t="str">
        <f>CONCATENATE("Meta: ",TEXT(Tabela1[[#This Row],[Meta_Número]],"00"))</f>
        <v>Meta: 01</v>
      </c>
      <c r="S47" t="s">
        <v>738</v>
      </c>
      <c r="T47" t="s">
        <v>736</v>
      </c>
    </row>
    <row r="48" spans="1:20" x14ac:dyDescent="0.25">
      <c r="A48">
        <v>1250</v>
      </c>
      <c r="B48" t="s">
        <v>692</v>
      </c>
      <c r="C48">
        <v>596</v>
      </c>
      <c r="D48" t="s">
        <v>736</v>
      </c>
      <c r="E48" t="s">
        <v>48</v>
      </c>
      <c r="F48" t="s">
        <v>23</v>
      </c>
      <c r="G48">
        <v>2026</v>
      </c>
      <c r="H48" t="s">
        <v>737</v>
      </c>
      <c r="I48" t="s">
        <v>50</v>
      </c>
      <c r="J48" t="s">
        <v>51</v>
      </c>
      <c r="K48">
        <v>0</v>
      </c>
      <c r="L48" s="1">
        <f>Tabela1[[#This Row],[Percentual_Terminado]]/100</f>
        <v>0</v>
      </c>
      <c r="M48" s="5">
        <f>IF(Tabela1[[#This Row],[Percentual]]&gt;0,1,0)</f>
        <v>0</v>
      </c>
      <c r="N48">
        <v>595</v>
      </c>
      <c r="O48">
        <v>10</v>
      </c>
      <c r="P48" t="str">
        <f>CONCATENATE("Ação: ",TEXT(Tabela1[[#This Row],[Ação_Número]],"00"))</f>
        <v>Ação: 10</v>
      </c>
      <c r="Q48">
        <v>1</v>
      </c>
      <c r="R48" t="str">
        <f>CONCATENATE("Meta: ",TEXT(Tabela1[[#This Row],[Meta_Número]],"00"))</f>
        <v>Meta: 01</v>
      </c>
      <c r="S48" t="s">
        <v>738</v>
      </c>
      <c r="T48" t="s">
        <v>736</v>
      </c>
    </row>
    <row r="49" spans="1:20" x14ac:dyDescent="0.25">
      <c r="A49">
        <v>1251</v>
      </c>
      <c r="B49" t="s">
        <v>692</v>
      </c>
      <c r="C49">
        <v>599</v>
      </c>
      <c r="D49" t="s">
        <v>740</v>
      </c>
      <c r="E49" t="s">
        <v>48</v>
      </c>
      <c r="F49" t="s">
        <v>23</v>
      </c>
      <c r="G49">
        <v>2022</v>
      </c>
      <c r="H49" t="s">
        <v>744</v>
      </c>
      <c r="I49" t="s">
        <v>25</v>
      </c>
      <c r="J49" t="s">
        <v>26</v>
      </c>
      <c r="K49">
        <v>0</v>
      </c>
      <c r="L49" s="1">
        <f>Tabela1[[#This Row],[Percentual_Terminado]]/100</f>
        <v>0</v>
      </c>
      <c r="M49" s="5">
        <f>IF(Tabela1[[#This Row],[Percentual]]&gt;0,1,0)</f>
        <v>0</v>
      </c>
      <c r="N49">
        <v>598</v>
      </c>
      <c r="O49">
        <v>11</v>
      </c>
      <c r="P49" t="str">
        <f>CONCATENATE("Ação: ",TEXT(Tabela1[[#This Row],[Ação_Número]],"00"))</f>
        <v>Ação: 11</v>
      </c>
      <c r="Q49">
        <v>1</v>
      </c>
      <c r="R49" t="str">
        <f>CONCATENATE("Meta: ",TEXT(Tabela1[[#This Row],[Meta_Número]],"00"))</f>
        <v>Meta: 01</v>
      </c>
      <c r="S49" t="s">
        <v>742</v>
      </c>
      <c r="T49" t="s">
        <v>740</v>
      </c>
    </row>
    <row r="50" spans="1:20" x14ac:dyDescent="0.25">
      <c r="A50">
        <v>1252</v>
      </c>
      <c r="B50" t="s">
        <v>692</v>
      </c>
      <c r="C50">
        <v>599</v>
      </c>
      <c r="D50" t="s">
        <v>740</v>
      </c>
      <c r="E50" t="s">
        <v>31</v>
      </c>
      <c r="F50" t="s">
        <v>23</v>
      </c>
      <c r="G50">
        <v>2023</v>
      </c>
      <c r="H50" t="s">
        <v>716</v>
      </c>
      <c r="I50" t="s">
        <v>57</v>
      </c>
      <c r="J50" t="s">
        <v>72</v>
      </c>
      <c r="K50">
        <v>10</v>
      </c>
      <c r="L50" s="1">
        <f>Tabela1[[#This Row],[Percentual_Terminado]]/100</f>
        <v>0.1</v>
      </c>
      <c r="M50" s="5">
        <f>IF(Tabela1[[#This Row],[Percentual]]&gt;0,1,0)</f>
        <v>1</v>
      </c>
      <c r="N50">
        <v>598</v>
      </c>
      <c r="O50">
        <v>11</v>
      </c>
      <c r="P50" t="str">
        <f>CONCATENATE("Ação: ",TEXT(Tabela1[[#This Row],[Ação_Número]],"00"))</f>
        <v>Ação: 11</v>
      </c>
      <c r="Q50">
        <v>1</v>
      </c>
      <c r="R50" t="str">
        <f>CONCATENATE("Meta: ",TEXT(Tabela1[[#This Row],[Meta_Número]],"00"))</f>
        <v>Meta: 01</v>
      </c>
      <c r="S50" t="s">
        <v>742</v>
      </c>
      <c r="T50" t="s">
        <v>740</v>
      </c>
    </row>
    <row r="51" spans="1:20" x14ac:dyDescent="0.25">
      <c r="A51">
        <v>1253</v>
      </c>
      <c r="B51" t="s">
        <v>692</v>
      </c>
      <c r="C51">
        <v>599</v>
      </c>
      <c r="D51" t="s">
        <v>740</v>
      </c>
      <c r="E51" t="s">
        <v>48</v>
      </c>
      <c r="F51" t="s">
        <v>23</v>
      </c>
      <c r="G51">
        <v>2024</v>
      </c>
      <c r="H51" t="s">
        <v>743</v>
      </c>
      <c r="I51" t="s">
        <v>55</v>
      </c>
      <c r="J51" t="s">
        <v>40</v>
      </c>
      <c r="K51">
        <v>0</v>
      </c>
      <c r="L51" s="1">
        <f>Tabela1[[#This Row],[Percentual_Terminado]]/100</f>
        <v>0</v>
      </c>
      <c r="M51" s="5">
        <f>IF(Tabela1[[#This Row],[Percentual]]&gt;0,1,0)</f>
        <v>0</v>
      </c>
      <c r="N51">
        <v>598</v>
      </c>
      <c r="O51">
        <v>11</v>
      </c>
      <c r="P51" t="str">
        <f>CONCATENATE("Ação: ",TEXT(Tabela1[[#This Row],[Ação_Número]],"00"))</f>
        <v>Ação: 11</v>
      </c>
      <c r="Q51">
        <v>1</v>
      </c>
      <c r="R51" t="str">
        <f>CONCATENATE("Meta: ",TEXT(Tabela1[[#This Row],[Meta_Número]],"00"))</f>
        <v>Meta: 01</v>
      </c>
      <c r="S51" t="s">
        <v>742</v>
      </c>
      <c r="T51" t="s">
        <v>740</v>
      </c>
    </row>
    <row r="52" spans="1:20" x14ac:dyDescent="0.25">
      <c r="A52">
        <v>1254</v>
      </c>
      <c r="B52" t="s">
        <v>692</v>
      </c>
      <c r="C52">
        <v>599</v>
      </c>
      <c r="D52" t="s">
        <v>740</v>
      </c>
      <c r="E52" t="s">
        <v>48</v>
      </c>
      <c r="F52" t="s">
        <v>23</v>
      </c>
      <c r="G52">
        <v>2025</v>
      </c>
      <c r="H52" t="s">
        <v>741</v>
      </c>
      <c r="I52" t="s">
        <v>53</v>
      </c>
      <c r="J52" t="s">
        <v>54</v>
      </c>
      <c r="K52">
        <v>0</v>
      </c>
      <c r="L52" s="1">
        <f>Tabela1[[#This Row],[Percentual_Terminado]]/100</f>
        <v>0</v>
      </c>
      <c r="M52" s="5">
        <f>IF(Tabela1[[#This Row],[Percentual]]&gt;0,1,0)</f>
        <v>0</v>
      </c>
      <c r="N52">
        <v>598</v>
      </c>
      <c r="O52">
        <v>11</v>
      </c>
      <c r="P52" t="str">
        <f>CONCATENATE("Ação: ",TEXT(Tabela1[[#This Row],[Ação_Número]],"00"))</f>
        <v>Ação: 11</v>
      </c>
      <c r="Q52">
        <v>1</v>
      </c>
      <c r="R52" t="str">
        <f>CONCATENATE("Meta: ",TEXT(Tabela1[[#This Row],[Meta_Número]],"00"))</f>
        <v>Meta: 01</v>
      </c>
      <c r="S52" t="s">
        <v>742</v>
      </c>
      <c r="T52" t="s">
        <v>740</v>
      </c>
    </row>
    <row r="53" spans="1:20" x14ac:dyDescent="0.25">
      <c r="A53">
        <v>1255</v>
      </c>
      <c r="B53" t="s">
        <v>692</v>
      </c>
      <c r="C53">
        <v>599</v>
      </c>
      <c r="D53" t="s">
        <v>740</v>
      </c>
      <c r="E53" t="s">
        <v>48</v>
      </c>
      <c r="F53" t="s">
        <v>23</v>
      </c>
      <c r="G53">
        <v>2026</v>
      </c>
      <c r="H53" t="s">
        <v>741</v>
      </c>
      <c r="I53" t="s">
        <v>50</v>
      </c>
      <c r="J53" t="s">
        <v>51</v>
      </c>
      <c r="K53">
        <v>0</v>
      </c>
      <c r="L53" s="1">
        <f>Tabela1[[#This Row],[Percentual_Terminado]]/100</f>
        <v>0</v>
      </c>
      <c r="M53" s="5">
        <f>IF(Tabela1[[#This Row],[Percentual]]&gt;0,1,0)</f>
        <v>0</v>
      </c>
      <c r="N53">
        <v>598</v>
      </c>
      <c r="O53">
        <v>11</v>
      </c>
      <c r="P53" t="str">
        <f>CONCATENATE("Ação: ",TEXT(Tabela1[[#This Row],[Ação_Número]],"00"))</f>
        <v>Ação: 11</v>
      </c>
      <c r="Q53">
        <v>1</v>
      </c>
      <c r="R53" t="str">
        <f>CONCATENATE("Meta: ",TEXT(Tabela1[[#This Row],[Meta_Número]],"00"))</f>
        <v>Meta: 01</v>
      </c>
      <c r="S53" t="s">
        <v>742</v>
      </c>
      <c r="T53" t="s">
        <v>740</v>
      </c>
    </row>
    <row r="54" spans="1:20" x14ac:dyDescent="0.25">
      <c r="A54">
        <v>1261</v>
      </c>
      <c r="B54" t="s">
        <v>20</v>
      </c>
      <c r="C54">
        <v>26</v>
      </c>
      <c r="D54" t="s">
        <v>21</v>
      </c>
      <c r="E54" t="s">
        <v>22</v>
      </c>
      <c r="F54" t="s">
        <v>23</v>
      </c>
      <c r="G54">
        <v>2022</v>
      </c>
      <c r="H54" t="s">
        <v>24</v>
      </c>
      <c r="I54" t="s">
        <v>25</v>
      </c>
      <c r="J54" t="s">
        <v>26</v>
      </c>
      <c r="K54">
        <v>100</v>
      </c>
      <c r="L54" s="1">
        <f>Tabela1[[#This Row],[Percentual_Terminado]]/100</f>
        <v>1</v>
      </c>
      <c r="M54" s="5">
        <f>IF(Tabela1[[#This Row],[Percentual]]&gt;0,1,0)</f>
        <v>1</v>
      </c>
      <c r="N54">
        <v>25</v>
      </c>
      <c r="O54">
        <v>1</v>
      </c>
      <c r="P54" t="str">
        <f>CONCATENATE("Ação: ",TEXT(Tabela1[[#This Row],[Ação_Número]],"00"))</f>
        <v>Ação: 01</v>
      </c>
      <c r="Q54">
        <v>1</v>
      </c>
      <c r="R54" t="str">
        <f>CONCATENATE("Meta: ",TEXT(Tabela1[[#This Row],[Meta_Número]],"00"))</f>
        <v>Meta: 01</v>
      </c>
      <c r="S54" t="s">
        <v>27</v>
      </c>
      <c r="T54" t="s">
        <v>21</v>
      </c>
    </row>
    <row r="55" spans="1:20" x14ac:dyDescent="0.25">
      <c r="A55">
        <v>1262</v>
      </c>
      <c r="B55" t="s">
        <v>20</v>
      </c>
      <c r="C55">
        <v>28</v>
      </c>
      <c r="D55" t="s">
        <v>28</v>
      </c>
      <c r="E55" t="s">
        <v>22</v>
      </c>
      <c r="F55" t="s">
        <v>23</v>
      </c>
      <c r="G55">
        <v>2022</v>
      </c>
      <c r="H55" t="s">
        <v>24</v>
      </c>
      <c r="I55" t="s">
        <v>25</v>
      </c>
      <c r="J55" t="s">
        <v>26</v>
      </c>
      <c r="K55">
        <v>100</v>
      </c>
      <c r="L55" s="1">
        <f>Tabela1[[#This Row],[Percentual_Terminado]]/100</f>
        <v>1</v>
      </c>
      <c r="M55" s="5">
        <f>IF(Tabela1[[#This Row],[Percentual]]&gt;0,1,0)</f>
        <v>1</v>
      </c>
      <c r="N55">
        <v>25</v>
      </c>
      <c r="O55">
        <v>1</v>
      </c>
      <c r="P55" t="str">
        <f>CONCATENATE("Ação: ",TEXT(Tabela1[[#This Row],[Ação_Número]],"00"))</f>
        <v>Ação: 01</v>
      </c>
      <c r="Q55">
        <v>2</v>
      </c>
      <c r="R55" t="str">
        <f>CONCATENATE("Meta: ",TEXT(Tabela1[[#This Row],[Meta_Número]],"00"))</f>
        <v>Meta: 02</v>
      </c>
      <c r="S55" t="s">
        <v>27</v>
      </c>
      <c r="T55" t="s">
        <v>28</v>
      </c>
    </row>
    <row r="56" spans="1:20" x14ac:dyDescent="0.25">
      <c r="A56">
        <v>1263</v>
      </c>
      <c r="B56" t="s">
        <v>20</v>
      </c>
      <c r="C56">
        <v>30</v>
      </c>
      <c r="D56" t="s">
        <v>29</v>
      </c>
      <c r="E56" t="s">
        <v>22</v>
      </c>
      <c r="F56" t="s">
        <v>23</v>
      </c>
      <c r="G56">
        <v>2022</v>
      </c>
      <c r="H56" t="s">
        <v>24</v>
      </c>
      <c r="I56" t="s">
        <v>25</v>
      </c>
      <c r="J56" t="s">
        <v>26</v>
      </c>
      <c r="K56">
        <v>100</v>
      </c>
      <c r="L56" s="1">
        <f>Tabela1[[#This Row],[Percentual_Terminado]]/100</f>
        <v>1</v>
      </c>
      <c r="M56" s="5">
        <f>IF(Tabela1[[#This Row],[Percentual]]&gt;0,1,0)</f>
        <v>1</v>
      </c>
      <c r="N56">
        <v>25</v>
      </c>
      <c r="O56">
        <v>1</v>
      </c>
      <c r="P56" t="str">
        <f>CONCATENATE("Ação: ",TEXT(Tabela1[[#This Row],[Ação_Número]],"00"))</f>
        <v>Ação: 01</v>
      </c>
      <c r="Q56">
        <v>3</v>
      </c>
      <c r="R56" t="str">
        <f>CONCATENATE("Meta: ",TEXT(Tabela1[[#This Row],[Meta_Número]],"00"))</f>
        <v>Meta: 03</v>
      </c>
      <c r="S56" t="s">
        <v>27</v>
      </c>
      <c r="T56" t="s">
        <v>29</v>
      </c>
    </row>
    <row r="57" spans="1:20" x14ac:dyDescent="0.25">
      <c r="A57">
        <v>1264</v>
      </c>
      <c r="B57" t="s">
        <v>20</v>
      </c>
      <c r="C57">
        <v>32</v>
      </c>
      <c r="D57" t="s">
        <v>30</v>
      </c>
      <c r="E57" t="s">
        <v>31</v>
      </c>
      <c r="F57" t="s">
        <v>23</v>
      </c>
      <c r="G57">
        <v>2022</v>
      </c>
      <c r="H57" t="s">
        <v>32</v>
      </c>
      <c r="I57" t="s">
        <v>25</v>
      </c>
      <c r="J57" t="s">
        <v>33</v>
      </c>
      <c r="K57">
        <v>60</v>
      </c>
      <c r="L57" s="1">
        <f>Tabela1[[#This Row],[Percentual_Terminado]]/100</f>
        <v>0.6</v>
      </c>
      <c r="M57" s="5">
        <f>IF(Tabela1[[#This Row],[Percentual]]&gt;0,1,0)</f>
        <v>1</v>
      </c>
      <c r="N57">
        <v>25</v>
      </c>
      <c r="O57">
        <v>1</v>
      </c>
      <c r="P57" t="str">
        <f>CONCATENATE("Ação: ",TEXT(Tabela1[[#This Row],[Ação_Número]],"00"))</f>
        <v>Ação: 01</v>
      </c>
      <c r="Q57">
        <v>4</v>
      </c>
      <c r="R57" t="str">
        <f>CONCATENATE("Meta: ",TEXT(Tabela1[[#This Row],[Meta_Número]],"00"))</f>
        <v>Meta: 04</v>
      </c>
      <c r="S57" t="s">
        <v>27</v>
      </c>
      <c r="T57" t="s">
        <v>30</v>
      </c>
    </row>
    <row r="58" spans="1:20" x14ac:dyDescent="0.25">
      <c r="A58">
        <v>1265</v>
      </c>
      <c r="B58" t="s">
        <v>20</v>
      </c>
      <c r="C58">
        <v>34</v>
      </c>
      <c r="D58" t="s">
        <v>34</v>
      </c>
      <c r="E58" t="s">
        <v>31</v>
      </c>
      <c r="F58" t="s">
        <v>23</v>
      </c>
      <c r="G58">
        <v>2022</v>
      </c>
      <c r="H58" t="s">
        <v>35</v>
      </c>
      <c r="I58" t="s">
        <v>25</v>
      </c>
      <c r="J58" t="s">
        <v>33</v>
      </c>
      <c r="K58">
        <v>50</v>
      </c>
      <c r="L58" s="1">
        <f>Tabela1[[#This Row],[Percentual_Terminado]]/100</f>
        <v>0.5</v>
      </c>
      <c r="M58" s="5">
        <f>IF(Tabela1[[#This Row],[Percentual]]&gt;0,1,0)</f>
        <v>1</v>
      </c>
      <c r="N58">
        <v>25</v>
      </c>
      <c r="O58">
        <v>1</v>
      </c>
      <c r="P58" t="str">
        <f>CONCATENATE("Ação: ",TEXT(Tabela1[[#This Row],[Ação_Número]],"00"))</f>
        <v>Ação: 01</v>
      </c>
      <c r="Q58">
        <v>5</v>
      </c>
      <c r="R58" t="str">
        <f>CONCATENATE("Meta: ",TEXT(Tabela1[[#This Row],[Meta_Número]],"00"))</f>
        <v>Meta: 05</v>
      </c>
      <c r="S58" t="s">
        <v>27</v>
      </c>
      <c r="T58" t="s">
        <v>34</v>
      </c>
    </row>
    <row r="59" spans="1:20" x14ac:dyDescent="0.25">
      <c r="A59">
        <v>1266</v>
      </c>
      <c r="B59" t="s">
        <v>20</v>
      </c>
      <c r="C59">
        <v>37</v>
      </c>
      <c r="D59" t="s">
        <v>36</v>
      </c>
      <c r="E59" t="s">
        <v>31</v>
      </c>
      <c r="F59" t="s">
        <v>23</v>
      </c>
      <c r="G59">
        <v>2022</v>
      </c>
      <c r="H59" t="s">
        <v>37</v>
      </c>
      <c r="I59" t="s">
        <v>25</v>
      </c>
      <c r="J59" t="s">
        <v>33</v>
      </c>
      <c r="K59">
        <v>10</v>
      </c>
      <c r="L59" s="1">
        <f>Tabela1[[#This Row],[Percentual_Terminado]]/100</f>
        <v>0.1</v>
      </c>
      <c r="M59" s="5">
        <f>IF(Tabela1[[#This Row],[Percentual]]&gt;0,1,0)</f>
        <v>1</v>
      </c>
      <c r="N59">
        <v>25</v>
      </c>
      <c r="O59">
        <v>1</v>
      </c>
      <c r="P59" t="str">
        <f>CONCATENATE("Ação: ",TEXT(Tabela1[[#This Row],[Ação_Número]],"00"))</f>
        <v>Ação: 01</v>
      </c>
      <c r="Q59">
        <v>6</v>
      </c>
      <c r="R59" t="str">
        <f>CONCATENATE("Meta: ",TEXT(Tabela1[[#This Row],[Meta_Número]],"00"))</f>
        <v>Meta: 06</v>
      </c>
      <c r="S59" t="s">
        <v>27</v>
      </c>
      <c r="T59" t="s">
        <v>36</v>
      </c>
    </row>
    <row r="60" spans="1:20" x14ac:dyDescent="0.25">
      <c r="A60">
        <v>1267</v>
      </c>
      <c r="B60" t="s">
        <v>20</v>
      </c>
      <c r="C60">
        <v>40</v>
      </c>
      <c r="D60" t="s">
        <v>38</v>
      </c>
      <c r="E60" t="s">
        <v>31</v>
      </c>
      <c r="F60" t="s">
        <v>23</v>
      </c>
      <c r="G60">
        <v>2022</v>
      </c>
      <c r="H60" t="s">
        <v>39</v>
      </c>
      <c r="I60" t="s">
        <v>25</v>
      </c>
      <c r="J60" t="s">
        <v>40</v>
      </c>
      <c r="K60">
        <v>10</v>
      </c>
      <c r="L60" s="1">
        <f>Tabela1[[#This Row],[Percentual_Terminado]]/100</f>
        <v>0.1</v>
      </c>
      <c r="M60" s="5">
        <f>IF(Tabela1[[#This Row],[Percentual]]&gt;0,1,0)</f>
        <v>1</v>
      </c>
      <c r="N60">
        <v>25</v>
      </c>
      <c r="O60">
        <v>1</v>
      </c>
      <c r="P60" t="str">
        <f>CONCATENATE("Ação: ",TEXT(Tabela1[[#This Row],[Ação_Número]],"00"))</f>
        <v>Ação: 01</v>
      </c>
      <c r="Q60">
        <v>7</v>
      </c>
      <c r="R60" t="str">
        <f>CONCATENATE("Meta: ",TEXT(Tabela1[[#This Row],[Meta_Número]],"00"))</f>
        <v>Meta: 07</v>
      </c>
      <c r="S60" t="s">
        <v>27</v>
      </c>
      <c r="T60" t="s">
        <v>38</v>
      </c>
    </row>
    <row r="61" spans="1:20" x14ac:dyDescent="0.25">
      <c r="A61">
        <v>1268</v>
      </c>
      <c r="B61" t="s">
        <v>20</v>
      </c>
      <c r="C61">
        <v>42</v>
      </c>
      <c r="D61" t="s">
        <v>41</v>
      </c>
      <c r="E61" t="s">
        <v>31</v>
      </c>
      <c r="F61" t="s">
        <v>23</v>
      </c>
      <c r="G61">
        <v>2022</v>
      </c>
      <c r="H61" t="s">
        <v>42</v>
      </c>
      <c r="I61" t="s">
        <v>25</v>
      </c>
      <c r="J61" t="s">
        <v>40</v>
      </c>
      <c r="K61">
        <v>10</v>
      </c>
      <c r="L61" s="1">
        <f>Tabela1[[#This Row],[Percentual_Terminado]]/100</f>
        <v>0.1</v>
      </c>
      <c r="M61" s="5">
        <f>IF(Tabela1[[#This Row],[Percentual]]&gt;0,1,0)</f>
        <v>1</v>
      </c>
      <c r="N61">
        <v>25</v>
      </c>
      <c r="O61">
        <v>1</v>
      </c>
      <c r="P61" t="str">
        <f>CONCATENATE("Ação: ",TEXT(Tabela1[[#This Row],[Ação_Número]],"00"))</f>
        <v>Ação: 01</v>
      </c>
      <c r="Q61">
        <v>8</v>
      </c>
      <c r="R61" t="str">
        <f>CONCATENATE("Meta: ",TEXT(Tabela1[[#This Row],[Meta_Número]],"00"))</f>
        <v>Meta: 08</v>
      </c>
      <c r="S61" t="s">
        <v>27</v>
      </c>
      <c r="T61" t="s">
        <v>41</v>
      </c>
    </row>
    <row r="62" spans="1:20" x14ac:dyDescent="0.25">
      <c r="A62">
        <v>1269</v>
      </c>
      <c r="B62" t="s">
        <v>20</v>
      </c>
      <c r="C62">
        <v>44</v>
      </c>
      <c r="D62" t="s">
        <v>43</v>
      </c>
      <c r="E62" t="s">
        <v>48</v>
      </c>
      <c r="F62" t="s">
        <v>23</v>
      </c>
      <c r="G62">
        <v>2022</v>
      </c>
      <c r="H62" t="s">
        <v>44</v>
      </c>
      <c r="I62" t="s">
        <v>25</v>
      </c>
      <c r="J62" t="s">
        <v>33</v>
      </c>
      <c r="K62">
        <v>0</v>
      </c>
      <c r="L62" s="1">
        <f>Tabela1[[#This Row],[Percentual_Terminado]]/100</f>
        <v>0</v>
      </c>
      <c r="M62" s="5">
        <f>IF(Tabela1[[#This Row],[Percentual]]&gt;0,1,0)</f>
        <v>0</v>
      </c>
      <c r="N62">
        <v>25</v>
      </c>
      <c r="O62">
        <v>1</v>
      </c>
      <c r="P62" t="str">
        <f>CONCATENATE("Ação: ",TEXT(Tabela1[[#This Row],[Ação_Número]],"00"))</f>
        <v>Ação: 01</v>
      </c>
      <c r="Q62">
        <v>9</v>
      </c>
      <c r="R62" t="str">
        <f>CONCATENATE("Meta: ",TEXT(Tabela1[[#This Row],[Meta_Número]],"00"))</f>
        <v>Meta: 09</v>
      </c>
      <c r="S62" t="s">
        <v>27</v>
      </c>
      <c r="T62" t="s">
        <v>43</v>
      </c>
    </row>
    <row r="63" spans="1:20" x14ac:dyDescent="0.25">
      <c r="A63">
        <v>1270</v>
      </c>
      <c r="B63" t="s">
        <v>20</v>
      </c>
      <c r="C63">
        <v>48</v>
      </c>
      <c r="D63" t="s">
        <v>45</v>
      </c>
      <c r="E63" t="s">
        <v>48</v>
      </c>
      <c r="F63" t="s">
        <v>23</v>
      </c>
      <c r="G63">
        <v>2022</v>
      </c>
      <c r="H63" t="s">
        <v>42</v>
      </c>
      <c r="I63" t="s">
        <v>25</v>
      </c>
      <c r="J63" t="s">
        <v>40</v>
      </c>
      <c r="K63">
        <v>0</v>
      </c>
      <c r="L63" s="1">
        <f>Tabela1[[#This Row],[Percentual_Terminado]]/100</f>
        <v>0</v>
      </c>
      <c r="M63" s="5">
        <f>IF(Tabela1[[#This Row],[Percentual]]&gt;0,1,0)</f>
        <v>0</v>
      </c>
      <c r="N63">
        <v>25</v>
      </c>
      <c r="O63">
        <v>1</v>
      </c>
      <c r="P63" t="str">
        <f>CONCATENATE("Ação: ",TEXT(Tabela1[[#This Row],[Ação_Número]],"00"))</f>
        <v>Ação: 01</v>
      </c>
      <c r="Q63">
        <v>10</v>
      </c>
      <c r="R63" t="str">
        <f>CONCATENATE("Meta: ",TEXT(Tabela1[[#This Row],[Meta_Número]],"00"))</f>
        <v>Meta: 10</v>
      </c>
      <c r="S63" t="s">
        <v>27</v>
      </c>
      <c r="T63" t="s">
        <v>45</v>
      </c>
    </row>
    <row r="64" spans="1:20" x14ac:dyDescent="0.25">
      <c r="A64">
        <v>1271</v>
      </c>
      <c r="B64" t="s">
        <v>20</v>
      </c>
      <c r="C64">
        <v>51</v>
      </c>
      <c r="D64" t="s">
        <v>46</v>
      </c>
      <c r="E64" t="s">
        <v>31</v>
      </c>
      <c r="F64" t="s">
        <v>23</v>
      </c>
      <c r="G64">
        <v>2022</v>
      </c>
      <c r="H64" t="s">
        <v>44</v>
      </c>
      <c r="I64" t="s">
        <v>25</v>
      </c>
      <c r="J64" t="s">
        <v>33</v>
      </c>
      <c r="K64">
        <v>10</v>
      </c>
      <c r="L64" s="1">
        <f>Tabela1[[#This Row],[Percentual_Terminado]]/100</f>
        <v>0.1</v>
      </c>
      <c r="M64" s="5">
        <f>IF(Tabela1[[#This Row],[Percentual]]&gt;0,1,0)</f>
        <v>1</v>
      </c>
      <c r="N64">
        <v>25</v>
      </c>
      <c r="O64">
        <v>1</v>
      </c>
      <c r="P64" t="str">
        <f>CONCATENATE("Ação: ",TEXT(Tabela1[[#This Row],[Ação_Número]],"00"))</f>
        <v>Ação: 01</v>
      </c>
      <c r="Q64">
        <v>11</v>
      </c>
      <c r="R64" t="str">
        <f>CONCATENATE("Meta: ",TEXT(Tabela1[[#This Row],[Meta_Número]],"00"))</f>
        <v>Meta: 11</v>
      </c>
      <c r="S64" t="s">
        <v>27</v>
      </c>
      <c r="T64" t="s">
        <v>46</v>
      </c>
    </row>
    <row r="65" spans="1:20" x14ac:dyDescent="0.25">
      <c r="A65">
        <v>1272</v>
      </c>
      <c r="B65" t="s">
        <v>20</v>
      </c>
      <c r="C65">
        <v>54</v>
      </c>
      <c r="D65" t="s">
        <v>47</v>
      </c>
      <c r="E65" t="s">
        <v>48</v>
      </c>
      <c r="F65" t="s">
        <v>23</v>
      </c>
      <c r="G65">
        <v>2023</v>
      </c>
      <c r="H65" t="s">
        <v>56</v>
      </c>
      <c r="I65" t="s">
        <v>57</v>
      </c>
      <c r="J65" t="s">
        <v>58</v>
      </c>
      <c r="K65">
        <v>0</v>
      </c>
      <c r="L65" s="1">
        <f>Tabela1[[#This Row],[Percentual_Terminado]]/100</f>
        <v>0</v>
      </c>
      <c r="M65" s="5">
        <f>IF(Tabela1[[#This Row],[Percentual]]&gt;0,1,0)</f>
        <v>0</v>
      </c>
      <c r="N65">
        <v>25</v>
      </c>
      <c r="O65">
        <v>1</v>
      </c>
      <c r="P65" t="str">
        <f>CONCATENATE("Ação: ",TEXT(Tabela1[[#This Row],[Ação_Número]],"00"))</f>
        <v>Ação: 01</v>
      </c>
      <c r="Q65">
        <v>12</v>
      </c>
      <c r="R65" t="str">
        <f>CONCATENATE("Meta: ",TEXT(Tabela1[[#This Row],[Meta_Número]],"00"))</f>
        <v>Meta: 12</v>
      </c>
      <c r="S65" t="s">
        <v>27</v>
      </c>
      <c r="T65" t="s">
        <v>47</v>
      </c>
    </row>
    <row r="66" spans="1:20" x14ac:dyDescent="0.25">
      <c r="A66">
        <v>1273</v>
      </c>
      <c r="B66" t="s">
        <v>20</v>
      </c>
      <c r="C66">
        <v>54</v>
      </c>
      <c r="D66" t="s">
        <v>47</v>
      </c>
      <c r="E66" t="s">
        <v>48</v>
      </c>
      <c r="F66" t="s">
        <v>23</v>
      </c>
      <c r="G66">
        <v>2024</v>
      </c>
      <c r="H66" t="s">
        <v>52</v>
      </c>
      <c r="I66" t="s">
        <v>55</v>
      </c>
      <c r="J66" t="s">
        <v>40</v>
      </c>
      <c r="K66">
        <v>0</v>
      </c>
      <c r="L66" s="1">
        <f>Tabela1[[#This Row],[Percentual_Terminado]]/100</f>
        <v>0</v>
      </c>
      <c r="M66" s="5">
        <f>IF(Tabela1[[#This Row],[Percentual]]&gt;0,1,0)</f>
        <v>0</v>
      </c>
      <c r="N66">
        <v>25</v>
      </c>
      <c r="O66">
        <v>1</v>
      </c>
      <c r="P66" t="str">
        <f>CONCATENATE("Ação: ",TEXT(Tabela1[[#This Row],[Ação_Número]],"00"))</f>
        <v>Ação: 01</v>
      </c>
      <c r="Q66">
        <v>12</v>
      </c>
      <c r="R66" t="str">
        <f>CONCATENATE("Meta: ",TEXT(Tabela1[[#This Row],[Meta_Número]],"00"))</f>
        <v>Meta: 12</v>
      </c>
      <c r="S66" t="s">
        <v>27</v>
      </c>
      <c r="T66" t="s">
        <v>47</v>
      </c>
    </row>
    <row r="67" spans="1:20" x14ac:dyDescent="0.25">
      <c r="A67">
        <v>1274</v>
      </c>
      <c r="B67" t="s">
        <v>20</v>
      </c>
      <c r="C67">
        <v>54</v>
      </c>
      <c r="D67" t="s">
        <v>47</v>
      </c>
      <c r="E67" t="s">
        <v>48</v>
      </c>
      <c r="F67" t="s">
        <v>23</v>
      </c>
      <c r="G67">
        <v>2025</v>
      </c>
      <c r="H67" t="s">
        <v>52</v>
      </c>
      <c r="I67" t="s">
        <v>53</v>
      </c>
      <c r="J67" t="s">
        <v>54</v>
      </c>
      <c r="K67">
        <v>0</v>
      </c>
      <c r="L67" s="1">
        <f>Tabela1[[#This Row],[Percentual_Terminado]]/100</f>
        <v>0</v>
      </c>
      <c r="M67" s="5">
        <f>IF(Tabela1[[#This Row],[Percentual]]&gt;0,1,0)</f>
        <v>0</v>
      </c>
      <c r="N67">
        <v>25</v>
      </c>
      <c r="O67">
        <v>1</v>
      </c>
      <c r="P67" t="str">
        <f>CONCATENATE("Ação: ",TEXT(Tabela1[[#This Row],[Ação_Número]],"00"))</f>
        <v>Ação: 01</v>
      </c>
      <c r="Q67">
        <v>12</v>
      </c>
      <c r="R67" t="str">
        <f>CONCATENATE("Meta: ",TEXT(Tabela1[[#This Row],[Meta_Número]],"00"))</f>
        <v>Meta: 12</v>
      </c>
      <c r="S67" t="s">
        <v>27</v>
      </c>
      <c r="T67" t="s">
        <v>47</v>
      </c>
    </row>
    <row r="68" spans="1:20" x14ac:dyDescent="0.25">
      <c r="A68">
        <v>1275</v>
      </c>
      <c r="B68" t="s">
        <v>20</v>
      </c>
      <c r="C68">
        <v>54</v>
      </c>
      <c r="D68" t="s">
        <v>47</v>
      </c>
      <c r="E68" t="s">
        <v>48</v>
      </c>
      <c r="F68" t="s">
        <v>23</v>
      </c>
      <c r="G68">
        <v>2026</v>
      </c>
      <c r="H68" t="s">
        <v>49</v>
      </c>
      <c r="I68" t="s">
        <v>50</v>
      </c>
      <c r="J68" t="s">
        <v>51</v>
      </c>
      <c r="K68">
        <v>0</v>
      </c>
      <c r="L68" s="1">
        <f>Tabela1[[#This Row],[Percentual_Terminado]]/100</f>
        <v>0</v>
      </c>
      <c r="M68" s="5">
        <f>IF(Tabela1[[#This Row],[Percentual]]&gt;0,1,0)</f>
        <v>0</v>
      </c>
      <c r="N68">
        <v>25</v>
      </c>
      <c r="O68">
        <v>1</v>
      </c>
      <c r="P68" t="str">
        <f>CONCATENATE("Ação: ",TEXT(Tabela1[[#This Row],[Ação_Número]],"00"))</f>
        <v>Ação: 01</v>
      </c>
      <c r="Q68">
        <v>12</v>
      </c>
      <c r="R68" t="str">
        <f>CONCATENATE("Meta: ",TEXT(Tabela1[[#This Row],[Meta_Número]],"00"))</f>
        <v>Meta: 12</v>
      </c>
      <c r="S68" t="s">
        <v>27</v>
      </c>
      <c r="T68" t="s">
        <v>47</v>
      </c>
    </row>
    <row r="69" spans="1:20" x14ac:dyDescent="0.25">
      <c r="A69">
        <v>1276</v>
      </c>
      <c r="B69" t="s">
        <v>20</v>
      </c>
      <c r="C69">
        <v>57</v>
      </c>
      <c r="D69" t="s">
        <v>59</v>
      </c>
      <c r="E69" t="s">
        <v>48</v>
      </c>
      <c r="F69" t="s">
        <v>23</v>
      </c>
      <c r="G69">
        <v>2023</v>
      </c>
      <c r="H69" t="s">
        <v>62</v>
      </c>
      <c r="I69" t="s">
        <v>57</v>
      </c>
      <c r="J69" t="s">
        <v>58</v>
      </c>
      <c r="K69">
        <v>0</v>
      </c>
      <c r="L69" s="1">
        <f>Tabela1[[#This Row],[Percentual_Terminado]]/100</f>
        <v>0</v>
      </c>
      <c r="M69" s="5">
        <f>IF(Tabela1[[#This Row],[Percentual]]&gt;0,1,0)</f>
        <v>0</v>
      </c>
      <c r="N69">
        <v>25</v>
      </c>
      <c r="O69">
        <v>1</v>
      </c>
      <c r="P69" t="str">
        <f>CONCATENATE("Ação: ",TEXT(Tabela1[[#This Row],[Ação_Número]],"00"))</f>
        <v>Ação: 01</v>
      </c>
      <c r="Q69">
        <v>13</v>
      </c>
      <c r="R69" t="str">
        <f>CONCATENATE("Meta: ",TEXT(Tabela1[[#This Row],[Meta_Número]],"00"))</f>
        <v>Meta: 13</v>
      </c>
      <c r="S69" t="s">
        <v>27</v>
      </c>
      <c r="T69" t="s">
        <v>59</v>
      </c>
    </row>
    <row r="70" spans="1:20" x14ac:dyDescent="0.25">
      <c r="A70">
        <v>1277</v>
      </c>
      <c r="B70" t="s">
        <v>20</v>
      </c>
      <c r="C70">
        <v>57</v>
      </c>
      <c r="D70" t="s">
        <v>59</v>
      </c>
      <c r="E70" t="s">
        <v>48</v>
      </c>
      <c r="F70" t="s">
        <v>23</v>
      </c>
      <c r="G70">
        <v>2024</v>
      </c>
      <c r="H70" t="s">
        <v>61</v>
      </c>
      <c r="I70" t="s">
        <v>55</v>
      </c>
      <c r="J70" t="s">
        <v>40</v>
      </c>
      <c r="K70">
        <v>0</v>
      </c>
      <c r="L70" s="1">
        <f>Tabela1[[#This Row],[Percentual_Terminado]]/100</f>
        <v>0</v>
      </c>
      <c r="M70" s="5">
        <f>IF(Tabela1[[#This Row],[Percentual]]&gt;0,1,0)</f>
        <v>0</v>
      </c>
      <c r="N70">
        <v>25</v>
      </c>
      <c r="O70">
        <v>1</v>
      </c>
      <c r="P70" t="str">
        <f>CONCATENATE("Ação: ",TEXT(Tabela1[[#This Row],[Ação_Número]],"00"))</f>
        <v>Ação: 01</v>
      </c>
      <c r="Q70">
        <v>13</v>
      </c>
      <c r="R70" t="str">
        <f>CONCATENATE("Meta: ",TEXT(Tabela1[[#This Row],[Meta_Número]],"00"))</f>
        <v>Meta: 13</v>
      </c>
      <c r="S70" t="s">
        <v>27</v>
      </c>
      <c r="T70" t="s">
        <v>59</v>
      </c>
    </row>
    <row r="71" spans="1:20" x14ac:dyDescent="0.25">
      <c r="A71">
        <v>1278</v>
      </c>
      <c r="B71" t="s">
        <v>20</v>
      </c>
      <c r="C71">
        <v>57</v>
      </c>
      <c r="D71" t="s">
        <v>59</v>
      </c>
      <c r="E71" t="s">
        <v>48</v>
      </c>
      <c r="F71" t="s">
        <v>23</v>
      </c>
      <c r="G71">
        <v>2025</v>
      </c>
      <c r="H71" t="s">
        <v>61</v>
      </c>
      <c r="I71" t="s">
        <v>53</v>
      </c>
      <c r="J71" t="s">
        <v>54</v>
      </c>
      <c r="K71">
        <v>0</v>
      </c>
      <c r="L71" s="1">
        <f>Tabela1[[#This Row],[Percentual_Terminado]]/100</f>
        <v>0</v>
      </c>
      <c r="M71" s="5">
        <f>IF(Tabela1[[#This Row],[Percentual]]&gt;0,1,0)</f>
        <v>0</v>
      </c>
      <c r="N71">
        <v>25</v>
      </c>
      <c r="O71">
        <v>1</v>
      </c>
      <c r="P71" t="str">
        <f>CONCATENATE("Ação: ",TEXT(Tabela1[[#This Row],[Ação_Número]],"00"))</f>
        <v>Ação: 01</v>
      </c>
      <c r="Q71">
        <v>13</v>
      </c>
      <c r="R71" t="str">
        <f>CONCATENATE("Meta: ",TEXT(Tabela1[[#This Row],[Meta_Número]],"00"))</f>
        <v>Meta: 13</v>
      </c>
      <c r="S71" t="s">
        <v>27</v>
      </c>
      <c r="T71" t="s">
        <v>59</v>
      </c>
    </row>
    <row r="72" spans="1:20" x14ac:dyDescent="0.25">
      <c r="A72">
        <v>1279</v>
      </c>
      <c r="B72" t="s">
        <v>20</v>
      </c>
      <c r="C72">
        <v>57</v>
      </c>
      <c r="D72" t="s">
        <v>59</v>
      </c>
      <c r="E72" t="s">
        <v>48</v>
      </c>
      <c r="F72" t="s">
        <v>23</v>
      </c>
      <c r="G72">
        <v>2026</v>
      </c>
      <c r="H72" t="s">
        <v>60</v>
      </c>
      <c r="I72" t="s">
        <v>50</v>
      </c>
      <c r="J72" t="s">
        <v>51</v>
      </c>
      <c r="K72">
        <v>0</v>
      </c>
      <c r="L72" s="1">
        <f>Tabela1[[#This Row],[Percentual_Terminado]]/100</f>
        <v>0</v>
      </c>
      <c r="M72" s="5">
        <f>IF(Tabela1[[#This Row],[Percentual]]&gt;0,1,0)</f>
        <v>0</v>
      </c>
      <c r="N72">
        <v>25</v>
      </c>
      <c r="O72">
        <v>1</v>
      </c>
      <c r="P72" t="str">
        <f>CONCATENATE("Ação: ",TEXT(Tabela1[[#This Row],[Ação_Número]],"00"))</f>
        <v>Ação: 01</v>
      </c>
      <c r="Q72">
        <v>13</v>
      </c>
      <c r="R72" t="str">
        <f>CONCATENATE("Meta: ",TEXT(Tabela1[[#This Row],[Meta_Número]],"00"))</f>
        <v>Meta: 13</v>
      </c>
      <c r="S72" t="s">
        <v>27</v>
      </c>
      <c r="T72" t="s">
        <v>59</v>
      </c>
    </row>
    <row r="73" spans="1:20" x14ac:dyDescent="0.25">
      <c r="A73">
        <v>1280</v>
      </c>
      <c r="B73" t="s">
        <v>20</v>
      </c>
      <c r="C73">
        <v>58</v>
      </c>
      <c r="D73" t="s">
        <v>63</v>
      </c>
      <c r="E73" t="s">
        <v>31</v>
      </c>
      <c r="F73" t="s">
        <v>23</v>
      </c>
      <c r="G73">
        <v>2022</v>
      </c>
      <c r="H73" t="s">
        <v>62</v>
      </c>
      <c r="I73" t="s">
        <v>66</v>
      </c>
      <c r="J73" t="s">
        <v>33</v>
      </c>
      <c r="K73">
        <v>80</v>
      </c>
      <c r="L73" s="1">
        <f>Tabela1[[#This Row],[Percentual_Terminado]]/100</f>
        <v>0.8</v>
      </c>
      <c r="M73" s="5">
        <f>IF(Tabela1[[#This Row],[Percentual]]&gt;0,1,0)</f>
        <v>1</v>
      </c>
      <c r="N73">
        <v>25</v>
      </c>
      <c r="O73">
        <v>1</v>
      </c>
      <c r="P73" t="str">
        <f>CONCATENATE("Ação: ",TEXT(Tabela1[[#This Row],[Ação_Número]],"00"))</f>
        <v>Ação: 01</v>
      </c>
      <c r="Q73">
        <v>14</v>
      </c>
      <c r="R73" t="str">
        <f>CONCATENATE("Meta: ",TEXT(Tabela1[[#This Row],[Meta_Número]],"00"))</f>
        <v>Meta: 14</v>
      </c>
      <c r="S73" t="s">
        <v>27</v>
      </c>
      <c r="T73" t="s">
        <v>63</v>
      </c>
    </row>
    <row r="74" spans="1:20" x14ac:dyDescent="0.25">
      <c r="A74">
        <v>1281</v>
      </c>
      <c r="B74" t="s">
        <v>20</v>
      </c>
      <c r="C74">
        <v>58</v>
      </c>
      <c r="D74" t="s">
        <v>63</v>
      </c>
      <c r="E74" t="s">
        <v>31</v>
      </c>
      <c r="F74" t="s">
        <v>23</v>
      </c>
      <c r="G74">
        <v>2023</v>
      </c>
      <c r="H74" t="s">
        <v>64</v>
      </c>
      <c r="I74" t="s">
        <v>57</v>
      </c>
      <c r="J74" t="s">
        <v>65</v>
      </c>
      <c r="K74">
        <v>80</v>
      </c>
      <c r="L74" s="1">
        <f>Tabela1[[#This Row],[Percentual_Terminado]]/100</f>
        <v>0.8</v>
      </c>
      <c r="M74" s="5">
        <f>IF(Tabela1[[#This Row],[Percentual]]&gt;0,1,0)</f>
        <v>1</v>
      </c>
      <c r="N74">
        <v>25</v>
      </c>
      <c r="O74">
        <v>1</v>
      </c>
      <c r="P74" t="str">
        <f>CONCATENATE("Ação: ",TEXT(Tabela1[[#This Row],[Ação_Número]],"00"))</f>
        <v>Ação: 01</v>
      </c>
      <c r="Q74">
        <v>14</v>
      </c>
      <c r="R74" t="str">
        <f>CONCATENATE("Meta: ",TEXT(Tabela1[[#This Row],[Meta_Número]],"00"))</f>
        <v>Meta: 14</v>
      </c>
      <c r="S74" t="s">
        <v>27</v>
      </c>
      <c r="T74" t="s">
        <v>63</v>
      </c>
    </row>
    <row r="75" spans="1:20" x14ac:dyDescent="0.25">
      <c r="A75">
        <v>1282</v>
      </c>
      <c r="B75" t="s">
        <v>20</v>
      </c>
      <c r="C75">
        <v>60</v>
      </c>
      <c r="D75" t="s">
        <v>67</v>
      </c>
      <c r="E75" t="s">
        <v>31</v>
      </c>
      <c r="F75" t="s">
        <v>23</v>
      </c>
      <c r="G75">
        <v>2022</v>
      </c>
      <c r="H75" t="s">
        <v>73</v>
      </c>
      <c r="I75" t="s">
        <v>25</v>
      </c>
      <c r="J75" t="s">
        <v>26</v>
      </c>
      <c r="K75">
        <v>30</v>
      </c>
      <c r="L75" s="1">
        <f>Tabela1[[#This Row],[Percentual_Terminado]]/100</f>
        <v>0.3</v>
      </c>
      <c r="M75" s="5">
        <f>IF(Tabela1[[#This Row],[Percentual]]&gt;0,1,0)</f>
        <v>1</v>
      </c>
      <c r="N75">
        <v>59</v>
      </c>
      <c r="O75">
        <v>2</v>
      </c>
      <c r="P75" t="str">
        <f>CONCATENATE("Ação: ",TEXT(Tabela1[[#This Row],[Ação_Número]],"00"))</f>
        <v>Ação: 02</v>
      </c>
      <c r="Q75">
        <v>1</v>
      </c>
      <c r="R75" t="str">
        <f>CONCATENATE("Meta: ",TEXT(Tabela1[[#This Row],[Meta_Número]],"00"))</f>
        <v>Meta: 01</v>
      </c>
      <c r="S75" t="s">
        <v>69</v>
      </c>
      <c r="T75" t="s">
        <v>67</v>
      </c>
    </row>
    <row r="76" spans="1:20" x14ac:dyDescent="0.25">
      <c r="A76">
        <v>1283</v>
      </c>
      <c r="B76" t="s">
        <v>20</v>
      </c>
      <c r="C76">
        <v>60</v>
      </c>
      <c r="D76" t="s">
        <v>67</v>
      </c>
      <c r="E76" t="s">
        <v>31</v>
      </c>
      <c r="F76" t="s">
        <v>23</v>
      </c>
      <c r="G76">
        <v>2023</v>
      </c>
      <c r="H76" t="s">
        <v>71</v>
      </c>
      <c r="I76" t="s">
        <v>57</v>
      </c>
      <c r="J76" t="s">
        <v>72</v>
      </c>
      <c r="K76">
        <v>40</v>
      </c>
      <c r="L76" s="1">
        <f>Tabela1[[#This Row],[Percentual_Terminado]]/100</f>
        <v>0.4</v>
      </c>
      <c r="M76" s="5">
        <f>IF(Tabela1[[#This Row],[Percentual]]&gt;0,1,0)</f>
        <v>1</v>
      </c>
      <c r="N76">
        <v>59</v>
      </c>
      <c r="O76">
        <v>2</v>
      </c>
      <c r="P76" t="str">
        <f>CONCATENATE("Ação: ",TEXT(Tabela1[[#This Row],[Ação_Número]],"00"))</f>
        <v>Ação: 02</v>
      </c>
      <c r="Q76">
        <v>1</v>
      </c>
      <c r="R76" t="str">
        <f>CONCATENATE("Meta: ",TEXT(Tabela1[[#This Row],[Meta_Número]],"00"))</f>
        <v>Meta: 01</v>
      </c>
      <c r="S76" t="s">
        <v>69</v>
      </c>
      <c r="T76" t="s">
        <v>67</v>
      </c>
    </row>
    <row r="77" spans="1:20" x14ac:dyDescent="0.25">
      <c r="A77">
        <v>1284</v>
      </c>
      <c r="B77" t="s">
        <v>20</v>
      </c>
      <c r="C77">
        <v>60</v>
      </c>
      <c r="D77" t="s">
        <v>67</v>
      </c>
      <c r="E77" t="s">
        <v>48</v>
      </c>
      <c r="F77" t="s">
        <v>23</v>
      </c>
      <c r="G77">
        <v>2024</v>
      </c>
      <c r="H77" t="s">
        <v>70</v>
      </c>
      <c r="I77" t="s">
        <v>55</v>
      </c>
      <c r="J77" t="s">
        <v>40</v>
      </c>
      <c r="K77">
        <v>0</v>
      </c>
      <c r="L77" s="1">
        <f>Tabela1[[#This Row],[Percentual_Terminado]]/100</f>
        <v>0</v>
      </c>
      <c r="M77" s="5">
        <f>IF(Tabela1[[#This Row],[Percentual]]&gt;0,1,0)</f>
        <v>0</v>
      </c>
      <c r="N77">
        <v>59</v>
      </c>
      <c r="O77">
        <v>2</v>
      </c>
      <c r="P77" t="str">
        <f>CONCATENATE("Ação: ",TEXT(Tabela1[[#This Row],[Ação_Número]],"00"))</f>
        <v>Ação: 02</v>
      </c>
      <c r="Q77">
        <v>1</v>
      </c>
      <c r="R77" t="str">
        <f>CONCATENATE("Meta: ",TEXT(Tabela1[[#This Row],[Meta_Número]],"00"))</f>
        <v>Meta: 01</v>
      </c>
      <c r="S77" t="s">
        <v>69</v>
      </c>
      <c r="T77" t="s">
        <v>67</v>
      </c>
    </row>
    <row r="78" spans="1:20" x14ac:dyDescent="0.25">
      <c r="A78">
        <v>1285</v>
      </c>
      <c r="B78" t="s">
        <v>20</v>
      </c>
      <c r="C78">
        <v>60</v>
      </c>
      <c r="D78" t="s">
        <v>67</v>
      </c>
      <c r="E78" t="s">
        <v>48</v>
      </c>
      <c r="F78" t="s">
        <v>23</v>
      </c>
      <c r="G78">
        <v>2025</v>
      </c>
      <c r="H78" t="s">
        <v>68</v>
      </c>
      <c r="I78" t="s">
        <v>53</v>
      </c>
      <c r="J78" t="s">
        <v>54</v>
      </c>
      <c r="K78">
        <v>0</v>
      </c>
      <c r="L78" s="1">
        <f>Tabela1[[#This Row],[Percentual_Terminado]]/100</f>
        <v>0</v>
      </c>
      <c r="M78" s="5">
        <f>IF(Tabela1[[#This Row],[Percentual]]&gt;0,1,0)</f>
        <v>0</v>
      </c>
      <c r="N78">
        <v>59</v>
      </c>
      <c r="O78">
        <v>2</v>
      </c>
      <c r="P78" t="str">
        <f>CONCATENATE("Ação: ",TEXT(Tabela1[[#This Row],[Ação_Número]],"00"))</f>
        <v>Ação: 02</v>
      </c>
      <c r="Q78">
        <v>1</v>
      </c>
      <c r="R78" t="str">
        <f>CONCATENATE("Meta: ",TEXT(Tabela1[[#This Row],[Meta_Número]],"00"))</f>
        <v>Meta: 01</v>
      </c>
      <c r="S78" t="s">
        <v>69</v>
      </c>
      <c r="T78" t="s">
        <v>67</v>
      </c>
    </row>
    <row r="79" spans="1:20" x14ac:dyDescent="0.25">
      <c r="A79">
        <v>1286</v>
      </c>
      <c r="B79" t="s">
        <v>20</v>
      </c>
      <c r="C79">
        <v>60</v>
      </c>
      <c r="D79" t="s">
        <v>67</v>
      </c>
      <c r="E79" t="s">
        <v>48</v>
      </c>
      <c r="F79" t="s">
        <v>23</v>
      </c>
      <c r="G79">
        <v>2026</v>
      </c>
      <c r="H79" t="s">
        <v>68</v>
      </c>
      <c r="I79" t="s">
        <v>50</v>
      </c>
      <c r="J79" t="s">
        <v>51</v>
      </c>
      <c r="K79">
        <v>0</v>
      </c>
      <c r="L79" s="1">
        <f>Tabela1[[#This Row],[Percentual_Terminado]]/100</f>
        <v>0</v>
      </c>
      <c r="M79" s="5">
        <f>IF(Tabela1[[#This Row],[Percentual]]&gt;0,1,0)</f>
        <v>0</v>
      </c>
      <c r="N79">
        <v>59</v>
      </c>
      <c r="O79">
        <v>2</v>
      </c>
      <c r="P79" t="str">
        <f>CONCATENATE("Ação: ",TEXT(Tabela1[[#This Row],[Ação_Número]],"00"))</f>
        <v>Ação: 02</v>
      </c>
      <c r="Q79">
        <v>1</v>
      </c>
      <c r="R79" t="str">
        <f>CONCATENATE("Meta: ",TEXT(Tabela1[[#This Row],[Meta_Número]],"00"))</f>
        <v>Meta: 01</v>
      </c>
      <c r="S79" t="s">
        <v>69</v>
      </c>
      <c r="T79" t="s">
        <v>67</v>
      </c>
    </row>
    <row r="80" spans="1:20" x14ac:dyDescent="0.25">
      <c r="A80">
        <v>1287</v>
      </c>
      <c r="B80" t="s">
        <v>20</v>
      </c>
      <c r="C80">
        <v>62</v>
      </c>
      <c r="D80" t="s">
        <v>74</v>
      </c>
      <c r="E80" t="s">
        <v>31</v>
      </c>
      <c r="F80" t="s">
        <v>23</v>
      </c>
      <c r="G80">
        <v>2022</v>
      </c>
      <c r="H80" t="s">
        <v>78</v>
      </c>
      <c r="I80" t="s">
        <v>25</v>
      </c>
      <c r="J80" t="s">
        <v>26</v>
      </c>
      <c r="K80">
        <v>40</v>
      </c>
      <c r="L80" s="1">
        <f>Tabela1[[#This Row],[Percentual_Terminado]]/100</f>
        <v>0.4</v>
      </c>
      <c r="M80" s="5">
        <f>IF(Tabela1[[#This Row],[Percentual]]&gt;0,1,0)</f>
        <v>1</v>
      </c>
      <c r="N80">
        <v>59</v>
      </c>
      <c r="O80">
        <v>2</v>
      </c>
      <c r="P80" t="str">
        <f>CONCATENATE("Ação: ",TEXT(Tabela1[[#This Row],[Ação_Número]],"00"))</f>
        <v>Ação: 02</v>
      </c>
      <c r="Q80">
        <v>2</v>
      </c>
      <c r="R80" t="str">
        <f>CONCATENATE("Meta: ",TEXT(Tabela1[[#This Row],[Meta_Número]],"00"))</f>
        <v>Meta: 02</v>
      </c>
      <c r="S80" t="s">
        <v>69</v>
      </c>
      <c r="T80" t="s">
        <v>74</v>
      </c>
    </row>
    <row r="81" spans="1:20" x14ac:dyDescent="0.25">
      <c r="A81">
        <v>1288</v>
      </c>
      <c r="B81" t="s">
        <v>20</v>
      </c>
      <c r="C81">
        <v>62</v>
      </c>
      <c r="D81" t="s">
        <v>74</v>
      </c>
      <c r="E81" t="s">
        <v>31</v>
      </c>
      <c r="F81" t="s">
        <v>23</v>
      </c>
      <c r="G81">
        <v>2023</v>
      </c>
      <c r="H81" t="s">
        <v>77</v>
      </c>
      <c r="I81" t="s">
        <v>57</v>
      </c>
      <c r="J81" t="s">
        <v>72</v>
      </c>
      <c r="K81">
        <v>40</v>
      </c>
      <c r="L81" s="1">
        <f>Tabela1[[#This Row],[Percentual_Terminado]]/100</f>
        <v>0.4</v>
      </c>
      <c r="M81" s="5">
        <f>IF(Tabela1[[#This Row],[Percentual]]&gt;0,1,0)</f>
        <v>1</v>
      </c>
      <c r="N81">
        <v>59</v>
      </c>
      <c r="O81">
        <v>2</v>
      </c>
      <c r="P81" t="str">
        <f>CONCATENATE("Ação: ",TEXT(Tabela1[[#This Row],[Ação_Número]],"00"))</f>
        <v>Ação: 02</v>
      </c>
      <c r="Q81">
        <v>2</v>
      </c>
      <c r="R81" t="str">
        <f>CONCATENATE("Meta: ",TEXT(Tabela1[[#This Row],[Meta_Número]],"00"))</f>
        <v>Meta: 02</v>
      </c>
      <c r="S81" t="s">
        <v>69</v>
      </c>
      <c r="T81" t="s">
        <v>74</v>
      </c>
    </row>
    <row r="82" spans="1:20" x14ac:dyDescent="0.25">
      <c r="A82">
        <v>1289</v>
      </c>
      <c r="B82" t="s">
        <v>20</v>
      </c>
      <c r="C82">
        <v>62</v>
      </c>
      <c r="D82" t="s">
        <v>74</v>
      </c>
      <c r="E82" t="s">
        <v>48</v>
      </c>
      <c r="F82" t="s">
        <v>23</v>
      </c>
      <c r="G82">
        <v>2024</v>
      </c>
      <c r="H82" t="s">
        <v>76</v>
      </c>
      <c r="I82" t="s">
        <v>55</v>
      </c>
      <c r="J82" t="s">
        <v>40</v>
      </c>
      <c r="K82">
        <v>0</v>
      </c>
      <c r="L82" s="1">
        <f>Tabela1[[#This Row],[Percentual_Terminado]]/100</f>
        <v>0</v>
      </c>
      <c r="M82" s="5">
        <f>IF(Tabela1[[#This Row],[Percentual]]&gt;0,1,0)</f>
        <v>0</v>
      </c>
      <c r="N82">
        <v>59</v>
      </c>
      <c r="O82">
        <v>2</v>
      </c>
      <c r="P82" t="str">
        <f>CONCATENATE("Ação: ",TEXT(Tabela1[[#This Row],[Ação_Número]],"00"))</f>
        <v>Ação: 02</v>
      </c>
      <c r="Q82">
        <v>2</v>
      </c>
      <c r="R82" t="str">
        <f>CONCATENATE("Meta: ",TEXT(Tabela1[[#This Row],[Meta_Número]],"00"))</f>
        <v>Meta: 02</v>
      </c>
      <c r="S82" t="s">
        <v>69</v>
      </c>
      <c r="T82" t="s">
        <v>74</v>
      </c>
    </row>
    <row r="83" spans="1:20" x14ac:dyDescent="0.25">
      <c r="A83">
        <v>1290</v>
      </c>
      <c r="B83" t="s">
        <v>20</v>
      </c>
      <c r="C83">
        <v>62</v>
      </c>
      <c r="D83" t="s">
        <v>74</v>
      </c>
      <c r="E83" t="s">
        <v>48</v>
      </c>
      <c r="F83" t="s">
        <v>23</v>
      </c>
      <c r="G83">
        <v>2025</v>
      </c>
      <c r="H83" t="s">
        <v>76</v>
      </c>
      <c r="I83" t="s">
        <v>53</v>
      </c>
      <c r="J83" t="s">
        <v>54</v>
      </c>
      <c r="K83">
        <v>0</v>
      </c>
      <c r="L83" s="1">
        <f>Tabela1[[#This Row],[Percentual_Terminado]]/100</f>
        <v>0</v>
      </c>
      <c r="M83" s="5">
        <f>IF(Tabela1[[#This Row],[Percentual]]&gt;0,1,0)</f>
        <v>0</v>
      </c>
      <c r="N83">
        <v>59</v>
      </c>
      <c r="O83">
        <v>2</v>
      </c>
      <c r="P83" t="str">
        <f>CONCATENATE("Ação: ",TEXT(Tabela1[[#This Row],[Ação_Número]],"00"))</f>
        <v>Ação: 02</v>
      </c>
      <c r="Q83">
        <v>2</v>
      </c>
      <c r="R83" t="str">
        <f>CONCATENATE("Meta: ",TEXT(Tabela1[[#This Row],[Meta_Número]],"00"))</f>
        <v>Meta: 02</v>
      </c>
      <c r="S83" t="s">
        <v>69</v>
      </c>
      <c r="T83" t="s">
        <v>74</v>
      </c>
    </row>
    <row r="84" spans="1:20" x14ac:dyDescent="0.25">
      <c r="A84">
        <v>1291</v>
      </c>
      <c r="B84" t="s">
        <v>20</v>
      </c>
      <c r="C84">
        <v>62</v>
      </c>
      <c r="D84" t="s">
        <v>74</v>
      </c>
      <c r="E84" t="s">
        <v>48</v>
      </c>
      <c r="F84" t="s">
        <v>23</v>
      </c>
      <c r="G84">
        <v>2026</v>
      </c>
      <c r="H84" t="s">
        <v>75</v>
      </c>
      <c r="I84" t="s">
        <v>50</v>
      </c>
      <c r="J84" t="s">
        <v>51</v>
      </c>
      <c r="K84">
        <v>0</v>
      </c>
      <c r="L84" s="1">
        <f>Tabela1[[#This Row],[Percentual_Terminado]]/100</f>
        <v>0</v>
      </c>
      <c r="M84" s="5">
        <f>IF(Tabela1[[#This Row],[Percentual]]&gt;0,1,0)</f>
        <v>0</v>
      </c>
      <c r="N84">
        <v>59</v>
      </c>
      <c r="O84">
        <v>2</v>
      </c>
      <c r="P84" t="str">
        <f>CONCATENATE("Ação: ",TEXT(Tabela1[[#This Row],[Ação_Número]],"00"))</f>
        <v>Ação: 02</v>
      </c>
      <c r="Q84">
        <v>2</v>
      </c>
      <c r="R84" t="str">
        <f>CONCATENATE("Meta: ",TEXT(Tabela1[[#This Row],[Meta_Número]],"00"))</f>
        <v>Meta: 02</v>
      </c>
      <c r="S84" t="s">
        <v>69</v>
      </c>
      <c r="T84" t="s">
        <v>74</v>
      </c>
    </row>
    <row r="85" spans="1:20" x14ac:dyDescent="0.25">
      <c r="A85">
        <v>1292</v>
      </c>
      <c r="B85" t="s">
        <v>20</v>
      </c>
      <c r="C85">
        <v>65</v>
      </c>
      <c r="D85" t="s">
        <v>79</v>
      </c>
      <c r="E85" t="s">
        <v>31</v>
      </c>
      <c r="F85" t="s">
        <v>23</v>
      </c>
      <c r="G85">
        <v>2022</v>
      </c>
      <c r="H85" t="s">
        <v>82</v>
      </c>
      <c r="I85" t="s">
        <v>25</v>
      </c>
      <c r="J85" t="s">
        <v>26</v>
      </c>
      <c r="K85">
        <v>10</v>
      </c>
      <c r="L85" s="1">
        <f>Tabela1[[#This Row],[Percentual_Terminado]]/100</f>
        <v>0.1</v>
      </c>
      <c r="M85" s="5">
        <f>IF(Tabela1[[#This Row],[Percentual]]&gt;0,1,0)</f>
        <v>1</v>
      </c>
      <c r="N85">
        <v>59</v>
      </c>
      <c r="O85">
        <v>2</v>
      </c>
      <c r="P85" t="str">
        <f>CONCATENATE("Ação: ",TEXT(Tabela1[[#This Row],[Ação_Número]],"00"))</f>
        <v>Ação: 02</v>
      </c>
      <c r="Q85">
        <v>3</v>
      </c>
      <c r="R85" t="str">
        <f>CONCATENATE("Meta: ",TEXT(Tabela1[[#This Row],[Meta_Número]],"00"))</f>
        <v>Meta: 03</v>
      </c>
      <c r="S85" t="s">
        <v>69</v>
      </c>
      <c r="T85" t="s">
        <v>79</v>
      </c>
    </row>
    <row r="86" spans="1:20" x14ac:dyDescent="0.25">
      <c r="A86">
        <v>1293</v>
      </c>
      <c r="B86" t="s">
        <v>20</v>
      </c>
      <c r="C86">
        <v>65</v>
      </c>
      <c r="D86" t="s">
        <v>79</v>
      </c>
      <c r="E86" t="s">
        <v>31</v>
      </c>
      <c r="F86" t="s">
        <v>23</v>
      </c>
      <c r="G86">
        <v>2023</v>
      </c>
      <c r="H86" t="s">
        <v>82</v>
      </c>
      <c r="I86" t="s">
        <v>57</v>
      </c>
      <c r="J86" t="s">
        <v>72</v>
      </c>
      <c r="K86">
        <v>20</v>
      </c>
      <c r="L86" s="1">
        <f>Tabela1[[#This Row],[Percentual_Terminado]]/100</f>
        <v>0.2</v>
      </c>
      <c r="M86" s="5">
        <f>IF(Tabela1[[#This Row],[Percentual]]&gt;0,1,0)</f>
        <v>1</v>
      </c>
      <c r="N86">
        <v>59</v>
      </c>
      <c r="O86">
        <v>2</v>
      </c>
      <c r="P86" t="str">
        <f>CONCATENATE("Ação: ",TEXT(Tabela1[[#This Row],[Ação_Número]],"00"))</f>
        <v>Ação: 02</v>
      </c>
      <c r="Q86">
        <v>3</v>
      </c>
      <c r="R86" t="str">
        <f>CONCATENATE("Meta: ",TEXT(Tabela1[[#This Row],[Meta_Número]],"00"))</f>
        <v>Meta: 03</v>
      </c>
      <c r="S86" t="s">
        <v>69</v>
      </c>
      <c r="T86" t="s">
        <v>79</v>
      </c>
    </row>
    <row r="87" spans="1:20" x14ac:dyDescent="0.25">
      <c r="A87">
        <v>1294</v>
      </c>
      <c r="B87" t="s">
        <v>20</v>
      </c>
      <c r="C87">
        <v>65</v>
      </c>
      <c r="D87" t="s">
        <v>79</v>
      </c>
      <c r="E87" t="s">
        <v>48</v>
      </c>
      <c r="F87" t="s">
        <v>23</v>
      </c>
      <c r="G87">
        <v>2024</v>
      </c>
      <c r="H87" t="s">
        <v>81</v>
      </c>
      <c r="I87" t="s">
        <v>55</v>
      </c>
      <c r="J87" t="s">
        <v>40</v>
      </c>
      <c r="K87">
        <v>0</v>
      </c>
      <c r="L87" s="1">
        <f>Tabela1[[#This Row],[Percentual_Terminado]]/100</f>
        <v>0</v>
      </c>
      <c r="M87" s="5">
        <f>IF(Tabela1[[#This Row],[Percentual]]&gt;0,1,0)</f>
        <v>0</v>
      </c>
      <c r="N87">
        <v>59</v>
      </c>
      <c r="O87">
        <v>2</v>
      </c>
      <c r="P87" t="str">
        <f>CONCATENATE("Ação: ",TEXT(Tabela1[[#This Row],[Ação_Número]],"00"))</f>
        <v>Ação: 02</v>
      </c>
      <c r="Q87">
        <v>3</v>
      </c>
      <c r="R87" t="str">
        <f>CONCATENATE("Meta: ",TEXT(Tabela1[[#This Row],[Meta_Número]],"00"))</f>
        <v>Meta: 03</v>
      </c>
      <c r="S87" t="s">
        <v>69</v>
      </c>
      <c r="T87" t="s">
        <v>79</v>
      </c>
    </row>
    <row r="88" spans="1:20" x14ac:dyDescent="0.25">
      <c r="A88">
        <v>1295</v>
      </c>
      <c r="B88" t="s">
        <v>20</v>
      </c>
      <c r="C88">
        <v>65</v>
      </c>
      <c r="D88" t="s">
        <v>79</v>
      </c>
      <c r="E88" t="s">
        <v>48</v>
      </c>
      <c r="F88" t="s">
        <v>23</v>
      </c>
      <c r="G88">
        <v>2025</v>
      </c>
      <c r="H88" t="s">
        <v>80</v>
      </c>
      <c r="I88" t="s">
        <v>53</v>
      </c>
      <c r="J88" t="s">
        <v>54</v>
      </c>
      <c r="K88">
        <v>0</v>
      </c>
      <c r="L88" s="1">
        <f>Tabela1[[#This Row],[Percentual_Terminado]]/100</f>
        <v>0</v>
      </c>
      <c r="M88" s="5">
        <f>IF(Tabela1[[#This Row],[Percentual]]&gt;0,1,0)</f>
        <v>0</v>
      </c>
      <c r="N88">
        <v>59</v>
      </c>
      <c r="O88">
        <v>2</v>
      </c>
      <c r="P88" t="str">
        <f>CONCATENATE("Ação: ",TEXT(Tabela1[[#This Row],[Ação_Número]],"00"))</f>
        <v>Ação: 02</v>
      </c>
      <c r="Q88">
        <v>3</v>
      </c>
      <c r="R88" t="str">
        <f>CONCATENATE("Meta: ",TEXT(Tabela1[[#This Row],[Meta_Número]],"00"))</f>
        <v>Meta: 03</v>
      </c>
      <c r="S88" t="s">
        <v>69</v>
      </c>
      <c r="T88" t="s">
        <v>79</v>
      </c>
    </row>
    <row r="89" spans="1:20" x14ac:dyDescent="0.25">
      <c r="A89">
        <v>1296</v>
      </c>
      <c r="B89" t="s">
        <v>20</v>
      </c>
      <c r="C89">
        <v>65</v>
      </c>
      <c r="D89" t="s">
        <v>79</v>
      </c>
      <c r="E89" t="s">
        <v>48</v>
      </c>
      <c r="F89" t="s">
        <v>23</v>
      </c>
      <c r="G89">
        <v>2026</v>
      </c>
      <c r="H89" t="s">
        <v>80</v>
      </c>
      <c r="I89" t="s">
        <v>50</v>
      </c>
      <c r="J89" t="s">
        <v>51</v>
      </c>
      <c r="K89">
        <v>0</v>
      </c>
      <c r="L89" s="1">
        <f>Tabela1[[#This Row],[Percentual_Terminado]]/100</f>
        <v>0</v>
      </c>
      <c r="M89" s="5">
        <f>IF(Tabela1[[#This Row],[Percentual]]&gt;0,1,0)</f>
        <v>0</v>
      </c>
      <c r="N89">
        <v>59</v>
      </c>
      <c r="O89">
        <v>2</v>
      </c>
      <c r="P89" t="str">
        <f>CONCATENATE("Ação: ",TEXT(Tabela1[[#This Row],[Ação_Número]],"00"))</f>
        <v>Ação: 02</v>
      </c>
      <c r="Q89">
        <v>3</v>
      </c>
      <c r="R89" t="str">
        <f>CONCATENATE("Meta: ",TEXT(Tabela1[[#This Row],[Meta_Número]],"00"))</f>
        <v>Meta: 03</v>
      </c>
      <c r="S89" t="s">
        <v>69</v>
      </c>
      <c r="T89" t="s">
        <v>79</v>
      </c>
    </row>
    <row r="90" spans="1:20" x14ac:dyDescent="0.25">
      <c r="A90">
        <v>1297</v>
      </c>
      <c r="B90" t="s">
        <v>20</v>
      </c>
      <c r="C90">
        <v>68</v>
      </c>
      <c r="D90" t="s">
        <v>83</v>
      </c>
      <c r="E90" t="s">
        <v>31</v>
      </c>
      <c r="F90" t="s">
        <v>23</v>
      </c>
      <c r="G90">
        <v>2022</v>
      </c>
      <c r="H90" t="s">
        <v>82</v>
      </c>
      <c r="I90" t="s">
        <v>25</v>
      </c>
      <c r="J90" t="s">
        <v>26</v>
      </c>
      <c r="K90">
        <v>10</v>
      </c>
      <c r="L90" s="1">
        <f>Tabela1[[#This Row],[Percentual_Terminado]]/100</f>
        <v>0.1</v>
      </c>
      <c r="M90" s="5">
        <f>IF(Tabela1[[#This Row],[Percentual]]&gt;0,1,0)</f>
        <v>1</v>
      </c>
      <c r="N90">
        <v>59</v>
      </c>
      <c r="O90">
        <v>2</v>
      </c>
      <c r="P90" t="str">
        <f>CONCATENATE("Ação: ",TEXT(Tabela1[[#This Row],[Ação_Número]],"00"))</f>
        <v>Ação: 02</v>
      </c>
      <c r="Q90">
        <v>4</v>
      </c>
      <c r="R90" t="str">
        <f>CONCATENATE("Meta: ",TEXT(Tabela1[[#This Row],[Meta_Número]],"00"))</f>
        <v>Meta: 04</v>
      </c>
      <c r="S90" t="s">
        <v>69</v>
      </c>
      <c r="T90" t="s">
        <v>83</v>
      </c>
    </row>
    <row r="91" spans="1:20" x14ac:dyDescent="0.25">
      <c r="A91">
        <v>1298</v>
      </c>
      <c r="B91" t="s">
        <v>20</v>
      </c>
      <c r="C91">
        <v>68</v>
      </c>
      <c r="D91" t="s">
        <v>83</v>
      </c>
      <c r="E91" t="s">
        <v>31</v>
      </c>
      <c r="F91" t="s">
        <v>23</v>
      </c>
      <c r="G91">
        <v>2023</v>
      </c>
      <c r="H91" t="s">
        <v>86</v>
      </c>
      <c r="I91" t="s">
        <v>57</v>
      </c>
      <c r="J91" t="s">
        <v>72</v>
      </c>
      <c r="K91">
        <v>20</v>
      </c>
      <c r="L91" s="1">
        <f>Tabela1[[#This Row],[Percentual_Terminado]]/100</f>
        <v>0.2</v>
      </c>
      <c r="M91" s="5">
        <f>IF(Tabela1[[#This Row],[Percentual]]&gt;0,1,0)</f>
        <v>1</v>
      </c>
      <c r="N91">
        <v>59</v>
      </c>
      <c r="O91">
        <v>2</v>
      </c>
      <c r="P91" t="str">
        <f>CONCATENATE("Ação: ",TEXT(Tabela1[[#This Row],[Ação_Número]],"00"))</f>
        <v>Ação: 02</v>
      </c>
      <c r="Q91">
        <v>4</v>
      </c>
      <c r="R91" t="str">
        <f>CONCATENATE("Meta: ",TEXT(Tabela1[[#This Row],[Meta_Número]],"00"))</f>
        <v>Meta: 04</v>
      </c>
      <c r="S91" t="s">
        <v>69</v>
      </c>
      <c r="T91" t="s">
        <v>83</v>
      </c>
    </row>
    <row r="92" spans="1:20" x14ac:dyDescent="0.25">
      <c r="A92">
        <v>1299</v>
      </c>
      <c r="B92" t="s">
        <v>20</v>
      </c>
      <c r="C92">
        <v>68</v>
      </c>
      <c r="D92" t="s">
        <v>83</v>
      </c>
      <c r="E92" t="s">
        <v>48</v>
      </c>
      <c r="F92" t="s">
        <v>23</v>
      </c>
      <c r="G92">
        <v>2024</v>
      </c>
      <c r="H92" t="s">
        <v>85</v>
      </c>
      <c r="I92" t="s">
        <v>55</v>
      </c>
      <c r="J92" t="s">
        <v>40</v>
      </c>
      <c r="K92">
        <v>0</v>
      </c>
      <c r="L92" s="1">
        <f>Tabela1[[#This Row],[Percentual_Terminado]]/100</f>
        <v>0</v>
      </c>
      <c r="M92" s="5">
        <f>IF(Tabela1[[#This Row],[Percentual]]&gt;0,1,0)</f>
        <v>0</v>
      </c>
      <c r="N92">
        <v>59</v>
      </c>
      <c r="O92">
        <v>2</v>
      </c>
      <c r="P92" t="str">
        <f>CONCATENATE("Ação: ",TEXT(Tabela1[[#This Row],[Ação_Número]],"00"))</f>
        <v>Ação: 02</v>
      </c>
      <c r="Q92">
        <v>4</v>
      </c>
      <c r="R92" t="str">
        <f>CONCATENATE("Meta: ",TEXT(Tabela1[[#This Row],[Meta_Número]],"00"))</f>
        <v>Meta: 04</v>
      </c>
      <c r="S92" t="s">
        <v>69</v>
      </c>
      <c r="T92" t="s">
        <v>83</v>
      </c>
    </row>
    <row r="93" spans="1:20" x14ac:dyDescent="0.25">
      <c r="A93">
        <v>1300</v>
      </c>
      <c r="B93" t="s">
        <v>20</v>
      </c>
      <c r="C93">
        <v>68</v>
      </c>
      <c r="D93" t="s">
        <v>83</v>
      </c>
      <c r="E93" t="s">
        <v>48</v>
      </c>
      <c r="F93" t="s">
        <v>23</v>
      </c>
      <c r="G93">
        <v>2025</v>
      </c>
      <c r="H93" t="s">
        <v>84</v>
      </c>
      <c r="I93" t="s">
        <v>53</v>
      </c>
      <c r="J93" t="s">
        <v>54</v>
      </c>
      <c r="K93">
        <v>0</v>
      </c>
      <c r="L93" s="1">
        <f>Tabela1[[#This Row],[Percentual_Terminado]]/100</f>
        <v>0</v>
      </c>
      <c r="M93" s="5">
        <f>IF(Tabela1[[#This Row],[Percentual]]&gt;0,1,0)</f>
        <v>0</v>
      </c>
      <c r="N93">
        <v>59</v>
      </c>
      <c r="O93">
        <v>2</v>
      </c>
      <c r="P93" t="str">
        <f>CONCATENATE("Ação: ",TEXT(Tabela1[[#This Row],[Ação_Número]],"00"))</f>
        <v>Ação: 02</v>
      </c>
      <c r="Q93">
        <v>4</v>
      </c>
      <c r="R93" t="str">
        <f>CONCATENATE("Meta: ",TEXT(Tabela1[[#This Row],[Meta_Número]],"00"))</f>
        <v>Meta: 04</v>
      </c>
      <c r="S93" t="s">
        <v>69</v>
      </c>
      <c r="T93" t="s">
        <v>83</v>
      </c>
    </row>
    <row r="94" spans="1:20" x14ac:dyDescent="0.25">
      <c r="A94">
        <v>1301</v>
      </c>
      <c r="B94" t="s">
        <v>20</v>
      </c>
      <c r="C94">
        <v>68</v>
      </c>
      <c r="D94" t="s">
        <v>83</v>
      </c>
      <c r="E94" t="s">
        <v>48</v>
      </c>
      <c r="F94" t="s">
        <v>23</v>
      </c>
      <c r="G94">
        <v>2026</v>
      </c>
      <c r="H94" t="s">
        <v>84</v>
      </c>
      <c r="I94" t="s">
        <v>50</v>
      </c>
      <c r="J94" t="s">
        <v>51</v>
      </c>
      <c r="K94">
        <v>0</v>
      </c>
      <c r="L94" s="1">
        <f>Tabela1[[#This Row],[Percentual_Terminado]]/100</f>
        <v>0</v>
      </c>
      <c r="M94" s="5">
        <f>IF(Tabela1[[#This Row],[Percentual]]&gt;0,1,0)</f>
        <v>0</v>
      </c>
      <c r="N94">
        <v>59</v>
      </c>
      <c r="O94">
        <v>2</v>
      </c>
      <c r="P94" t="str">
        <f>CONCATENATE("Ação: ",TEXT(Tabela1[[#This Row],[Ação_Número]],"00"))</f>
        <v>Ação: 02</v>
      </c>
      <c r="Q94">
        <v>4</v>
      </c>
      <c r="R94" t="str">
        <f>CONCATENATE("Meta: ",TEXT(Tabela1[[#This Row],[Meta_Número]],"00"))</f>
        <v>Meta: 04</v>
      </c>
      <c r="S94" t="s">
        <v>69</v>
      </c>
      <c r="T94" t="s">
        <v>83</v>
      </c>
    </row>
    <row r="95" spans="1:20" x14ac:dyDescent="0.25">
      <c r="A95">
        <v>1302</v>
      </c>
      <c r="B95" t="s">
        <v>20</v>
      </c>
      <c r="C95">
        <v>70</v>
      </c>
      <c r="D95" t="s">
        <v>87</v>
      </c>
      <c r="E95" t="s">
        <v>31</v>
      </c>
      <c r="F95" t="s">
        <v>23</v>
      </c>
      <c r="G95">
        <v>2022</v>
      </c>
      <c r="H95" t="s">
        <v>90</v>
      </c>
      <c r="I95" t="s">
        <v>25</v>
      </c>
      <c r="J95" t="s">
        <v>26</v>
      </c>
      <c r="K95">
        <v>10</v>
      </c>
      <c r="L95" s="1">
        <f>Tabela1[[#This Row],[Percentual_Terminado]]/100</f>
        <v>0.1</v>
      </c>
      <c r="M95" s="5">
        <f>IF(Tabela1[[#This Row],[Percentual]]&gt;0,1,0)</f>
        <v>1</v>
      </c>
      <c r="N95">
        <v>59</v>
      </c>
      <c r="O95">
        <v>2</v>
      </c>
      <c r="P95" t="str">
        <f>CONCATENATE("Ação: ",TEXT(Tabela1[[#This Row],[Ação_Número]],"00"))</f>
        <v>Ação: 02</v>
      </c>
      <c r="Q95">
        <v>5</v>
      </c>
      <c r="R95" t="str">
        <f>CONCATENATE("Meta: ",TEXT(Tabela1[[#This Row],[Meta_Número]],"00"))</f>
        <v>Meta: 05</v>
      </c>
      <c r="S95" t="s">
        <v>69</v>
      </c>
      <c r="T95" t="s">
        <v>87</v>
      </c>
    </row>
    <row r="96" spans="1:20" x14ac:dyDescent="0.25">
      <c r="A96">
        <v>1303</v>
      </c>
      <c r="B96" t="s">
        <v>20</v>
      </c>
      <c r="C96">
        <v>70</v>
      </c>
      <c r="D96" t="s">
        <v>87</v>
      </c>
      <c r="E96" t="s">
        <v>31</v>
      </c>
      <c r="F96" t="s">
        <v>23</v>
      </c>
      <c r="G96">
        <v>2023</v>
      </c>
      <c r="H96" t="s">
        <v>90</v>
      </c>
      <c r="I96" t="s">
        <v>57</v>
      </c>
      <c r="J96" t="s">
        <v>72</v>
      </c>
      <c r="K96">
        <v>20</v>
      </c>
      <c r="L96" s="1">
        <f>Tabela1[[#This Row],[Percentual_Terminado]]/100</f>
        <v>0.2</v>
      </c>
      <c r="M96" s="5">
        <f>IF(Tabela1[[#This Row],[Percentual]]&gt;0,1,0)</f>
        <v>1</v>
      </c>
      <c r="N96">
        <v>59</v>
      </c>
      <c r="O96">
        <v>2</v>
      </c>
      <c r="P96" t="str">
        <f>CONCATENATE("Ação: ",TEXT(Tabela1[[#This Row],[Ação_Número]],"00"))</f>
        <v>Ação: 02</v>
      </c>
      <c r="Q96">
        <v>5</v>
      </c>
      <c r="R96" t="str">
        <f>CONCATENATE("Meta: ",TEXT(Tabela1[[#This Row],[Meta_Número]],"00"))</f>
        <v>Meta: 05</v>
      </c>
      <c r="S96" t="s">
        <v>69</v>
      </c>
      <c r="T96" t="s">
        <v>87</v>
      </c>
    </row>
    <row r="97" spans="1:20" x14ac:dyDescent="0.25">
      <c r="A97">
        <v>1304</v>
      </c>
      <c r="B97" t="s">
        <v>20</v>
      </c>
      <c r="C97">
        <v>70</v>
      </c>
      <c r="D97" t="s">
        <v>87</v>
      </c>
      <c r="E97" t="s">
        <v>48</v>
      </c>
      <c r="F97" t="s">
        <v>23</v>
      </c>
      <c r="G97">
        <v>2024</v>
      </c>
      <c r="H97" t="s">
        <v>89</v>
      </c>
      <c r="I97" t="s">
        <v>55</v>
      </c>
      <c r="J97" t="s">
        <v>40</v>
      </c>
      <c r="K97">
        <v>0</v>
      </c>
      <c r="L97" s="1">
        <f>Tabela1[[#This Row],[Percentual_Terminado]]/100</f>
        <v>0</v>
      </c>
      <c r="M97" s="5">
        <f>IF(Tabela1[[#This Row],[Percentual]]&gt;0,1,0)</f>
        <v>0</v>
      </c>
      <c r="N97">
        <v>59</v>
      </c>
      <c r="O97">
        <v>2</v>
      </c>
      <c r="P97" t="str">
        <f>CONCATENATE("Ação: ",TEXT(Tabela1[[#This Row],[Ação_Número]],"00"))</f>
        <v>Ação: 02</v>
      </c>
      <c r="Q97">
        <v>5</v>
      </c>
      <c r="R97" t="str">
        <f>CONCATENATE("Meta: ",TEXT(Tabela1[[#This Row],[Meta_Número]],"00"))</f>
        <v>Meta: 05</v>
      </c>
      <c r="S97" t="s">
        <v>69</v>
      </c>
      <c r="T97" t="s">
        <v>87</v>
      </c>
    </row>
    <row r="98" spans="1:20" x14ac:dyDescent="0.25">
      <c r="A98">
        <v>1305</v>
      </c>
      <c r="B98" t="s">
        <v>20</v>
      </c>
      <c r="C98">
        <v>70</v>
      </c>
      <c r="D98" t="s">
        <v>87</v>
      </c>
      <c r="E98" t="s">
        <v>48</v>
      </c>
      <c r="F98" t="s">
        <v>23</v>
      </c>
      <c r="G98">
        <v>2025</v>
      </c>
      <c r="H98" t="s">
        <v>88</v>
      </c>
      <c r="I98" t="s">
        <v>53</v>
      </c>
      <c r="J98" t="s">
        <v>54</v>
      </c>
      <c r="K98">
        <v>0</v>
      </c>
      <c r="L98" s="1">
        <f>Tabela1[[#This Row],[Percentual_Terminado]]/100</f>
        <v>0</v>
      </c>
      <c r="M98" s="5">
        <f>IF(Tabela1[[#This Row],[Percentual]]&gt;0,1,0)</f>
        <v>0</v>
      </c>
      <c r="N98">
        <v>59</v>
      </c>
      <c r="O98">
        <v>2</v>
      </c>
      <c r="P98" t="str">
        <f>CONCATENATE("Ação: ",TEXT(Tabela1[[#This Row],[Ação_Número]],"00"))</f>
        <v>Ação: 02</v>
      </c>
      <c r="Q98">
        <v>5</v>
      </c>
      <c r="R98" t="str">
        <f>CONCATENATE("Meta: ",TEXT(Tabela1[[#This Row],[Meta_Número]],"00"))</f>
        <v>Meta: 05</v>
      </c>
      <c r="S98" t="s">
        <v>69</v>
      </c>
      <c r="T98" t="s">
        <v>87</v>
      </c>
    </row>
    <row r="99" spans="1:20" x14ac:dyDescent="0.25">
      <c r="A99">
        <v>1306</v>
      </c>
      <c r="B99" t="s">
        <v>20</v>
      </c>
      <c r="C99">
        <v>70</v>
      </c>
      <c r="D99" t="s">
        <v>87</v>
      </c>
      <c r="E99" t="s">
        <v>48</v>
      </c>
      <c r="F99" t="s">
        <v>23</v>
      </c>
      <c r="G99">
        <v>2026</v>
      </c>
      <c r="H99" t="s">
        <v>88</v>
      </c>
      <c r="I99" t="s">
        <v>50</v>
      </c>
      <c r="J99" t="s">
        <v>51</v>
      </c>
      <c r="K99">
        <v>0</v>
      </c>
      <c r="L99" s="1">
        <f>Tabela1[[#This Row],[Percentual_Terminado]]/100</f>
        <v>0</v>
      </c>
      <c r="M99" s="5">
        <f>IF(Tabela1[[#This Row],[Percentual]]&gt;0,1,0)</f>
        <v>0</v>
      </c>
      <c r="N99">
        <v>59</v>
      </c>
      <c r="O99">
        <v>2</v>
      </c>
      <c r="P99" t="str">
        <f>CONCATENATE("Ação: ",TEXT(Tabela1[[#This Row],[Ação_Número]],"00"))</f>
        <v>Ação: 02</v>
      </c>
      <c r="Q99">
        <v>5</v>
      </c>
      <c r="R99" t="str">
        <f>CONCATENATE("Meta: ",TEXT(Tabela1[[#This Row],[Meta_Número]],"00"))</f>
        <v>Meta: 05</v>
      </c>
      <c r="S99" t="s">
        <v>69</v>
      </c>
      <c r="T99" t="s">
        <v>87</v>
      </c>
    </row>
    <row r="100" spans="1:20" x14ac:dyDescent="0.25">
      <c r="A100">
        <v>1307</v>
      </c>
      <c r="B100" t="s">
        <v>20</v>
      </c>
      <c r="C100">
        <v>72</v>
      </c>
      <c r="D100" t="s">
        <v>91</v>
      </c>
      <c r="E100" t="s">
        <v>31</v>
      </c>
      <c r="F100" t="s">
        <v>23</v>
      </c>
      <c r="G100">
        <v>2022</v>
      </c>
      <c r="H100" t="s">
        <v>71</v>
      </c>
      <c r="I100" t="s">
        <v>25</v>
      </c>
      <c r="J100" t="s">
        <v>26</v>
      </c>
      <c r="K100">
        <v>10</v>
      </c>
      <c r="L100" s="1">
        <f>Tabela1[[#This Row],[Percentual_Terminado]]/100</f>
        <v>0.1</v>
      </c>
      <c r="M100" s="5">
        <f>IF(Tabela1[[#This Row],[Percentual]]&gt;0,1,0)</f>
        <v>1</v>
      </c>
      <c r="N100">
        <v>59</v>
      </c>
      <c r="O100">
        <v>2</v>
      </c>
      <c r="P100" t="str">
        <f>CONCATENATE("Ação: ",TEXT(Tabela1[[#This Row],[Ação_Número]],"00"))</f>
        <v>Ação: 02</v>
      </c>
      <c r="Q100">
        <v>6</v>
      </c>
      <c r="R100" t="str">
        <f>CONCATENATE("Meta: ",TEXT(Tabela1[[#This Row],[Meta_Número]],"00"))</f>
        <v>Meta: 06</v>
      </c>
      <c r="S100" t="s">
        <v>69</v>
      </c>
      <c r="T100" t="s">
        <v>91</v>
      </c>
    </row>
    <row r="101" spans="1:20" x14ac:dyDescent="0.25">
      <c r="A101">
        <v>1308</v>
      </c>
      <c r="B101" t="s">
        <v>20</v>
      </c>
      <c r="C101">
        <v>72</v>
      </c>
      <c r="D101" t="s">
        <v>91</v>
      </c>
      <c r="E101" t="s">
        <v>31</v>
      </c>
      <c r="F101" t="s">
        <v>23</v>
      </c>
      <c r="G101">
        <v>2023</v>
      </c>
      <c r="H101" t="s">
        <v>71</v>
      </c>
      <c r="I101" t="s">
        <v>57</v>
      </c>
      <c r="J101" t="s">
        <v>72</v>
      </c>
      <c r="K101">
        <v>20</v>
      </c>
      <c r="L101" s="1">
        <f>Tabela1[[#This Row],[Percentual_Terminado]]/100</f>
        <v>0.2</v>
      </c>
      <c r="M101" s="5">
        <f>IF(Tabela1[[#This Row],[Percentual]]&gt;0,1,0)</f>
        <v>1</v>
      </c>
      <c r="N101">
        <v>59</v>
      </c>
      <c r="O101">
        <v>2</v>
      </c>
      <c r="P101" t="str">
        <f>CONCATENATE("Ação: ",TEXT(Tabela1[[#This Row],[Ação_Número]],"00"))</f>
        <v>Ação: 02</v>
      </c>
      <c r="Q101">
        <v>6</v>
      </c>
      <c r="R101" t="str">
        <f>CONCATENATE("Meta: ",TEXT(Tabela1[[#This Row],[Meta_Número]],"00"))</f>
        <v>Meta: 06</v>
      </c>
      <c r="S101" t="s">
        <v>69</v>
      </c>
      <c r="T101" t="s">
        <v>91</v>
      </c>
    </row>
    <row r="102" spans="1:20" x14ac:dyDescent="0.25">
      <c r="A102">
        <v>1309</v>
      </c>
      <c r="B102" t="s">
        <v>20</v>
      </c>
      <c r="C102">
        <v>72</v>
      </c>
      <c r="D102" t="s">
        <v>91</v>
      </c>
      <c r="E102" t="s">
        <v>48</v>
      </c>
      <c r="F102" t="s">
        <v>23</v>
      </c>
      <c r="G102">
        <v>2024</v>
      </c>
      <c r="H102" t="s">
        <v>92</v>
      </c>
      <c r="I102" t="s">
        <v>55</v>
      </c>
      <c r="J102" t="s">
        <v>40</v>
      </c>
      <c r="K102">
        <v>0</v>
      </c>
      <c r="L102" s="1">
        <f>Tabela1[[#This Row],[Percentual_Terminado]]/100</f>
        <v>0</v>
      </c>
      <c r="M102" s="5">
        <f>IF(Tabela1[[#This Row],[Percentual]]&gt;0,1,0)</f>
        <v>0</v>
      </c>
      <c r="N102">
        <v>59</v>
      </c>
      <c r="O102">
        <v>2</v>
      </c>
      <c r="P102" t="str">
        <f>CONCATENATE("Ação: ",TEXT(Tabela1[[#This Row],[Ação_Número]],"00"))</f>
        <v>Ação: 02</v>
      </c>
      <c r="Q102">
        <v>6</v>
      </c>
      <c r="R102" t="str">
        <f>CONCATENATE("Meta: ",TEXT(Tabela1[[#This Row],[Meta_Número]],"00"))</f>
        <v>Meta: 06</v>
      </c>
      <c r="S102" t="s">
        <v>69</v>
      </c>
      <c r="T102" t="s">
        <v>91</v>
      </c>
    </row>
    <row r="103" spans="1:20" x14ac:dyDescent="0.25">
      <c r="A103">
        <v>1310</v>
      </c>
      <c r="B103" t="s">
        <v>20</v>
      </c>
      <c r="C103">
        <v>72</v>
      </c>
      <c r="D103" t="s">
        <v>91</v>
      </c>
      <c r="E103" t="s">
        <v>48</v>
      </c>
      <c r="F103" t="s">
        <v>23</v>
      </c>
      <c r="G103">
        <v>2025</v>
      </c>
      <c r="H103" t="s">
        <v>92</v>
      </c>
      <c r="I103" t="s">
        <v>53</v>
      </c>
      <c r="J103" t="s">
        <v>54</v>
      </c>
      <c r="K103">
        <v>0</v>
      </c>
      <c r="L103" s="1">
        <f>Tabela1[[#This Row],[Percentual_Terminado]]/100</f>
        <v>0</v>
      </c>
      <c r="M103" s="5">
        <f>IF(Tabela1[[#This Row],[Percentual]]&gt;0,1,0)</f>
        <v>0</v>
      </c>
      <c r="N103">
        <v>59</v>
      </c>
      <c r="O103">
        <v>2</v>
      </c>
      <c r="P103" t="str">
        <f>CONCATENATE("Ação: ",TEXT(Tabela1[[#This Row],[Ação_Número]],"00"))</f>
        <v>Ação: 02</v>
      </c>
      <c r="Q103">
        <v>6</v>
      </c>
      <c r="R103" t="str">
        <f>CONCATENATE("Meta: ",TEXT(Tabela1[[#This Row],[Meta_Número]],"00"))</f>
        <v>Meta: 06</v>
      </c>
      <c r="S103" t="s">
        <v>69</v>
      </c>
      <c r="T103" t="s">
        <v>91</v>
      </c>
    </row>
    <row r="104" spans="1:20" x14ac:dyDescent="0.25">
      <c r="A104">
        <v>1311</v>
      </c>
      <c r="B104" t="s">
        <v>20</v>
      </c>
      <c r="C104">
        <v>72</v>
      </c>
      <c r="D104" t="s">
        <v>91</v>
      </c>
      <c r="E104" t="s">
        <v>48</v>
      </c>
      <c r="F104" t="s">
        <v>23</v>
      </c>
      <c r="G104">
        <v>2026</v>
      </c>
      <c r="H104" t="s">
        <v>92</v>
      </c>
      <c r="I104" t="s">
        <v>50</v>
      </c>
      <c r="J104" t="s">
        <v>51</v>
      </c>
      <c r="K104">
        <v>0</v>
      </c>
      <c r="L104" s="1">
        <f>Tabela1[[#This Row],[Percentual_Terminado]]/100</f>
        <v>0</v>
      </c>
      <c r="M104" s="5">
        <f>IF(Tabela1[[#This Row],[Percentual]]&gt;0,1,0)</f>
        <v>0</v>
      </c>
      <c r="N104">
        <v>59</v>
      </c>
      <c r="O104">
        <v>2</v>
      </c>
      <c r="P104" t="str">
        <f>CONCATENATE("Ação: ",TEXT(Tabela1[[#This Row],[Ação_Número]],"00"))</f>
        <v>Ação: 02</v>
      </c>
      <c r="Q104">
        <v>6</v>
      </c>
      <c r="R104" t="str">
        <f>CONCATENATE("Meta: ",TEXT(Tabela1[[#This Row],[Meta_Número]],"00"))</f>
        <v>Meta: 06</v>
      </c>
      <c r="S104" t="s">
        <v>69</v>
      </c>
      <c r="T104" t="s">
        <v>91</v>
      </c>
    </row>
    <row r="105" spans="1:20" x14ac:dyDescent="0.25">
      <c r="A105">
        <v>1312</v>
      </c>
      <c r="B105" t="s">
        <v>20</v>
      </c>
      <c r="C105">
        <v>74</v>
      </c>
      <c r="D105" t="s">
        <v>93</v>
      </c>
      <c r="E105" t="s">
        <v>48</v>
      </c>
      <c r="F105" t="s">
        <v>23</v>
      </c>
      <c r="G105">
        <v>2022</v>
      </c>
      <c r="H105" t="s">
        <v>96</v>
      </c>
      <c r="I105" t="s">
        <v>25</v>
      </c>
      <c r="J105" t="s">
        <v>26</v>
      </c>
      <c r="K105">
        <v>0</v>
      </c>
      <c r="L105" s="1">
        <f>Tabela1[[#This Row],[Percentual_Terminado]]/100</f>
        <v>0</v>
      </c>
      <c r="M105" s="5">
        <f>IF(Tabela1[[#This Row],[Percentual]]&gt;0,1,0)</f>
        <v>0</v>
      </c>
      <c r="N105">
        <v>59</v>
      </c>
      <c r="O105">
        <v>2</v>
      </c>
      <c r="P105" t="str">
        <f>CONCATENATE("Ação: ",TEXT(Tabela1[[#This Row],[Ação_Número]],"00"))</f>
        <v>Ação: 02</v>
      </c>
      <c r="Q105">
        <v>7</v>
      </c>
      <c r="R105" t="str">
        <f>CONCATENATE("Meta: ",TEXT(Tabela1[[#This Row],[Meta_Número]],"00"))</f>
        <v>Meta: 07</v>
      </c>
      <c r="S105" t="s">
        <v>69</v>
      </c>
      <c r="T105" t="s">
        <v>93</v>
      </c>
    </row>
    <row r="106" spans="1:20" x14ac:dyDescent="0.25">
      <c r="A106">
        <v>1313</v>
      </c>
      <c r="B106" t="s">
        <v>20</v>
      </c>
      <c r="C106">
        <v>74</v>
      </c>
      <c r="D106" t="s">
        <v>93</v>
      </c>
      <c r="E106" t="s">
        <v>22</v>
      </c>
      <c r="F106" t="s">
        <v>23</v>
      </c>
      <c r="G106">
        <v>2023</v>
      </c>
      <c r="H106" t="s">
        <v>24</v>
      </c>
      <c r="I106" t="s">
        <v>57</v>
      </c>
      <c r="J106" t="s">
        <v>72</v>
      </c>
      <c r="K106">
        <v>100</v>
      </c>
      <c r="L106" s="1">
        <f>Tabela1[[#This Row],[Percentual_Terminado]]/100</f>
        <v>1</v>
      </c>
      <c r="M106" s="5">
        <f>IF(Tabela1[[#This Row],[Percentual]]&gt;0,1,0)</f>
        <v>1</v>
      </c>
      <c r="N106">
        <v>59</v>
      </c>
      <c r="O106">
        <v>2</v>
      </c>
      <c r="P106" t="str">
        <f>CONCATENATE("Ação: ",TEXT(Tabela1[[#This Row],[Ação_Número]],"00"))</f>
        <v>Ação: 02</v>
      </c>
      <c r="Q106">
        <v>7</v>
      </c>
      <c r="R106" t="str">
        <f>CONCATENATE("Meta: ",TEXT(Tabela1[[#This Row],[Meta_Número]],"00"))</f>
        <v>Meta: 07</v>
      </c>
      <c r="S106" t="s">
        <v>69</v>
      </c>
      <c r="T106" t="s">
        <v>93</v>
      </c>
    </row>
    <row r="107" spans="1:20" x14ac:dyDescent="0.25">
      <c r="A107">
        <v>1314</v>
      </c>
      <c r="B107" t="s">
        <v>20</v>
      </c>
      <c r="C107">
        <v>74</v>
      </c>
      <c r="D107" t="s">
        <v>93</v>
      </c>
      <c r="E107" t="s">
        <v>48</v>
      </c>
      <c r="F107" t="s">
        <v>23</v>
      </c>
      <c r="G107">
        <v>2024</v>
      </c>
      <c r="H107" t="s">
        <v>95</v>
      </c>
      <c r="I107" t="s">
        <v>55</v>
      </c>
      <c r="J107" t="s">
        <v>40</v>
      </c>
      <c r="K107">
        <v>0</v>
      </c>
      <c r="L107" s="1">
        <f>Tabela1[[#This Row],[Percentual_Terminado]]/100</f>
        <v>0</v>
      </c>
      <c r="M107" s="5">
        <f>IF(Tabela1[[#This Row],[Percentual]]&gt;0,1,0)</f>
        <v>0</v>
      </c>
      <c r="N107">
        <v>59</v>
      </c>
      <c r="O107">
        <v>2</v>
      </c>
      <c r="P107" t="str">
        <f>CONCATENATE("Ação: ",TEXT(Tabela1[[#This Row],[Ação_Número]],"00"))</f>
        <v>Ação: 02</v>
      </c>
      <c r="Q107">
        <v>7</v>
      </c>
      <c r="R107" t="str">
        <f>CONCATENATE("Meta: ",TEXT(Tabela1[[#This Row],[Meta_Número]],"00"))</f>
        <v>Meta: 07</v>
      </c>
      <c r="S107" t="s">
        <v>69</v>
      </c>
      <c r="T107" t="s">
        <v>93</v>
      </c>
    </row>
    <row r="108" spans="1:20" x14ac:dyDescent="0.25">
      <c r="A108">
        <v>1315</v>
      </c>
      <c r="B108" t="s">
        <v>20</v>
      </c>
      <c r="C108">
        <v>74</v>
      </c>
      <c r="D108" t="s">
        <v>93</v>
      </c>
      <c r="E108" t="s">
        <v>48</v>
      </c>
      <c r="F108" t="s">
        <v>23</v>
      </c>
      <c r="G108">
        <v>2025</v>
      </c>
      <c r="H108" t="s">
        <v>94</v>
      </c>
      <c r="I108" t="s">
        <v>53</v>
      </c>
      <c r="J108" t="s">
        <v>54</v>
      </c>
      <c r="K108">
        <v>0</v>
      </c>
      <c r="L108" s="1">
        <f>Tabela1[[#This Row],[Percentual_Terminado]]/100</f>
        <v>0</v>
      </c>
      <c r="M108" s="5">
        <f>IF(Tabela1[[#This Row],[Percentual]]&gt;0,1,0)</f>
        <v>0</v>
      </c>
      <c r="N108">
        <v>59</v>
      </c>
      <c r="O108">
        <v>2</v>
      </c>
      <c r="P108" t="str">
        <f>CONCATENATE("Ação: ",TEXT(Tabela1[[#This Row],[Ação_Número]],"00"))</f>
        <v>Ação: 02</v>
      </c>
      <c r="Q108">
        <v>7</v>
      </c>
      <c r="R108" t="str">
        <f>CONCATENATE("Meta: ",TEXT(Tabela1[[#This Row],[Meta_Número]],"00"))</f>
        <v>Meta: 07</v>
      </c>
      <c r="S108" t="s">
        <v>69</v>
      </c>
      <c r="T108" t="s">
        <v>93</v>
      </c>
    </row>
    <row r="109" spans="1:20" x14ac:dyDescent="0.25">
      <c r="A109">
        <v>1316</v>
      </c>
      <c r="B109" t="s">
        <v>20</v>
      </c>
      <c r="C109">
        <v>74</v>
      </c>
      <c r="D109" t="s">
        <v>93</v>
      </c>
      <c r="E109" t="s">
        <v>48</v>
      </c>
      <c r="F109" t="s">
        <v>23</v>
      </c>
      <c r="G109">
        <v>2026</v>
      </c>
      <c r="H109" t="s">
        <v>94</v>
      </c>
      <c r="I109" t="s">
        <v>50</v>
      </c>
      <c r="J109" t="s">
        <v>51</v>
      </c>
      <c r="K109">
        <v>0</v>
      </c>
      <c r="L109" s="1">
        <f>Tabela1[[#This Row],[Percentual_Terminado]]/100</f>
        <v>0</v>
      </c>
      <c r="M109" s="5">
        <f>IF(Tabela1[[#This Row],[Percentual]]&gt;0,1,0)</f>
        <v>0</v>
      </c>
      <c r="N109">
        <v>59</v>
      </c>
      <c r="O109">
        <v>2</v>
      </c>
      <c r="P109" t="str">
        <f>CONCATENATE("Ação: ",TEXT(Tabela1[[#This Row],[Ação_Número]],"00"))</f>
        <v>Ação: 02</v>
      </c>
      <c r="Q109">
        <v>7</v>
      </c>
      <c r="R109" t="str">
        <f>CONCATENATE("Meta: ",TEXT(Tabela1[[#This Row],[Meta_Número]],"00"))</f>
        <v>Meta: 07</v>
      </c>
      <c r="S109" t="s">
        <v>69</v>
      </c>
      <c r="T109" t="s">
        <v>93</v>
      </c>
    </row>
    <row r="110" spans="1:20" x14ac:dyDescent="0.25">
      <c r="A110">
        <v>1317</v>
      </c>
      <c r="B110" t="s">
        <v>20</v>
      </c>
      <c r="C110">
        <v>77</v>
      </c>
      <c r="D110" t="s">
        <v>97</v>
      </c>
      <c r="E110" t="s">
        <v>31</v>
      </c>
      <c r="F110" t="s">
        <v>23</v>
      </c>
      <c r="G110">
        <v>2022</v>
      </c>
      <c r="H110" t="s">
        <v>90</v>
      </c>
      <c r="I110" t="s">
        <v>25</v>
      </c>
      <c r="J110" t="s">
        <v>26</v>
      </c>
      <c r="K110">
        <v>10</v>
      </c>
      <c r="L110" s="1">
        <f>Tabela1[[#This Row],[Percentual_Terminado]]/100</f>
        <v>0.1</v>
      </c>
      <c r="M110" s="5">
        <f>IF(Tabela1[[#This Row],[Percentual]]&gt;0,1,0)</f>
        <v>1</v>
      </c>
      <c r="N110">
        <v>59</v>
      </c>
      <c r="O110">
        <v>2</v>
      </c>
      <c r="P110" t="str">
        <f>CONCATENATE("Ação: ",TEXT(Tabela1[[#This Row],[Ação_Número]],"00"))</f>
        <v>Ação: 02</v>
      </c>
      <c r="Q110">
        <v>8</v>
      </c>
      <c r="R110" t="str">
        <f>CONCATENATE("Meta: ",TEXT(Tabela1[[#This Row],[Meta_Número]],"00"))</f>
        <v>Meta: 08</v>
      </c>
      <c r="S110" t="s">
        <v>69</v>
      </c>
      <c r="T110" t="s">
        <v>97</v>
      </c>
    </row>
    <row r="111" spans="1:20" x14ac:dyDescent="0.25">
      <c r="A111">
        <v>1318</v>
      </c>
      <c r="B111" t="s">
        <v>20</v>
      </c>
      <c r="C111">
        <v>77</v>
      </c>
      <c r="D111" t="s">
        <v>97</v>
      </c>
      <c r="E111" t="s">
        <v>31</v>
      </c>
      <c r="F111" t="s">
        <v>23</v>
      </c>
      <c r="G111">
        <v>2023</v>
      </c>
      <c r="H111" t="s">
        <v>100</v>
      </c>
      <c r="I111" t="s">
        <v>57</v>
      </c>
      <c r="J111" t="s">
        <v>72</v>
      </c>
      <c r="K111">
        <v>20</v>
      </c>
      <c r="L111" s="1">
        <f>Tabela1[[#This Row],[Percentual_Terminado]]/100</f>
        <v>0.2</v>
      </c>
      <c r="M111" s="5">
        <f>IF(Tabela1[[#This Row],[Percentual]]&gt;0,1,0)</f>
        <v>1</v>
      </c>
      <c r="N111">
        <v>59</v>
      </c>
      <c r="O111">
        <v>2</v>
      </c>
      <c r="P111" t="str">
        <f>CONCATENATE("Ação: ",TEXT(Tabela1[[#This Row],[Ação_Número]],"00"))</f>
        <v>Ação: 02</v>
      </c>
      <c r="Q111">
        <v>8</v>
      </c>
      <c r="R111" t="str">
        <f>CONCATENATE("Meta: ",TEXT(Tabela1[[#This Row],[Meta_Número]],"00"))</f>
        <v>Meta: 08</v>
      </c>
      <c r="S111" t="s">
        <v>69</v>
      </c>
      <c r="T111" t="s">
        <v>97</v>
      </c>
    </row>
    <row r="112" spans="1:20" x14ac:dyDescent="0.25">
      <c r="A112">
        <v>1319</v>
      </c>
      <c r="B112" t="s">
        <v>20</v>
      </c>
      <c r="C112">
        <v>77</v>
      </c>
      <c r="D112" t="s">
        <v>97</v>
      </c>
      <c r="E112" t="s">
        <v>48</v>
      </c>
      <c r="F112" t="s">
        <v>23</v>
      </c>
      <c r="G112">
        <v>2024</v>
      </c>
      <c r="H112" t="s">
        <v>99</v>
      </c>
      <c r="I112" t="s">
        <v>55</v>
      </c>
      <c r="J112" t="s">
        <v>40</v>
      </c>
      <c r="K112">
        <v>0</v>
      </c>
      <c r="L112" s="1">
        <f>Tabela1[[#This Row],[Percentual_Terminado]]/100</f>
        <v>0</v>
      </c>
      <c r="M112" s="5">
        <f>IF(Tabela1[[#This Row],[Percentual]]&gt;0,1,0)</f>
        <v>0</v>
      </c>
      <c r="N112">
        <v>59</v>
      </c>
      <c r="O112">
        <v>2</v>
      </c>
      <c r="P112" t="str">
        <f>CONCATENATE("Ação: ",TEXT(Tabela1[[#This Row],[Ação_Número]],"00"))</f>
        <v>Ação: 02</v>
      </c>
      <c r="Q112">
        <v>8</v>
      </c>
      <c r="R112" t="str">
        <f>CONCATENATE("Meta: ",TEXT(Tabela1[[#This Row],[Meta_Número]],"00"))</f>
        <v>Meta: 08</v>
      </c>
      <c r="S112" t="s">
        <v>69</v>
      </c>
      <c r="T112" t="s">
        <v>97</v>
      </c>
    </row>
    <row r="113" spans="1:20" x14ac:dyDescent="0.25">
      <c r="A113">
        <v>1320</v>
      </c>
      <c r="B113" t="s">
        <v>20</v>
      </c>
      <c r="C113">
        <v>77</v>
      </c>
      <c r="D113" t="s">
        <v>97</v>
      </c>
      <c r="E113" t="s">
        <v>48</v>
      </c>
      <c r="F113" t="s">
        <v>23</v>
      </c>
      <c r="G113">
        <v>2025</v>
      </c>
      <c r="H113" t="s">
        <v>98</v>
      </c>
      <c r="I113" t="s">
        <v>53</v>
      </c>
      <c r="J113" t="s">
        <v>54</v>
      </c>
      <c r="K113">
        <v>0</v>
      </c>
      <c r="L113" s="1">
        <f>Tabela1[[#This Row],[Percentual_Terminado]]/100</f>
        <v>0</v>
      </c>
      <c r="M113" s="5">
        <f>IF(Tabela1[[#This Row],[Percentual]]&gt;0,1,0)</f>
        <v>0</v>
      </c>
      <c r="N113">
        <v>59</v>
      </c>
      <c r="O113">
        <v>2</v>
      </c>
      <c r="P113" t="str">
        <f>CONCATENATE("Ação: ",TEXT(Tabela1[[#This Row],[Ação_Número]],"00"))</f>
        <v>Ação: 02</v>
      </c>
      <c r="Q113">
        <v>8</v>
      </c>
      <c r="R113" t="str">
        <f>CONCATENATE("Meta: ",TEXT(Tabela1[[#This Row],[Meta_Número]],"00"))</f>
        <v>Meta: 08</v>
      </c>
      <c r="S113" t="s">
        <v>69</v>
      </c>
      <c r="T113" t="s">
        <v>97</v>
      </c>
    </row>
    <row r="114" spans="1:20" x14ac:dyDescent="0.25">
      <c r="A114">
        <v>1321</v>
      </c>
      <c r="B114" t="s">
        <v>20</v>
      </c>
      <c r="C114">
        <v>77</v>
      </c>
      <c r="D114" t="s">
        <v>97</v>
      </c>
      <c r="E114" t="s">
        <v>48</v>
      </c>
      <c r="F114" t="s">
        <v>23</v>
      </c>
      <c r="G114">
        <v>2026</v>
      </c>
      <c r="H114" t="s">
        <v>98</v>
      </c>
      <c r="I114" t="s">
        <v>50</v>
      </c>
      <c r="J114" t="s">
        <v>51</v>
      </c>
      <c r="K114">
        <v>0</v>
      </c>
      <c r="L114" s="1">
        <f>Tabela1[[#This Row],[Percentual_Terminado]]/100</f>
        <v>0</v>
      </c>
      <c r="M114" s="5">
        <f>IF(Tabela1[[#This Row],[Percentual]]&gt;0,1,0)</f>
        <v>0</v>
      </c>
      <c r="N114">
        <v>59</v>
      </c>
      <c r="O114">
        <v>2</v>
      </c>
      <c r="P114" t="str">
        <f>CONCATENATE("Ação: ",TEXT(Tabela1[[#This Row],[Ação_Número]],"00"))</f>
        <v>Ação: 02</v>
      </c>
      <c r="Q114">
        <v>8</v>
      </c>
      <c r="R114" t="str">
        <f>CONCATENATE("Meta: ",TEXT(Tabela1[[#This Row],[Meta_Número]],"00"))</f>
        <v>Meta: 08</v>
      </c>
      <c r="S114" t="s">
        <v>69</v>
      </c>
      <c r="T114" t="s">
        <v>97</v>
      </c>
    </row>
    <row r="115" spans="1:20" x14ac:dyDescent="0.25">
      <c r="A115">
        <v>1322</v>
      </c>
      <c r="B115" t="s">
        <v>20</v>
      </c>
      <c r="C115">
        <v>81</v>
      </c>
      <c r="D115" t="s">
        <v>101</v>
      </c>
      <c r="E115" t="s">
        <v>31</v>
      </c>
      <c r="F115" t="s">
        <v>23</v>
      </c>
      <c r="G115">
        <v>2022</v>
      </c>
      <c r="H115" t="s">
        <v>102</v>
      </c>
      <c r="I115" t="s">
        <v>25</v>
      </c>
      <c r="J115" t="s">
        <v>33</v>
      </c>
      <c r="K115">
        <v>70</v>
      </c>
      <c r="L115" s="1">
        <f>Tabela1[[#This Row],[Percentual_Terminado]]/100</f>
        <v>0.7</v>
      </c>
      <c r="M115" s="5">
        <f>IF(Tabela1[[#This Row],[Percentual]]&gt;0,1,0)</f>
        <v>1</v>
      </c>
      <c r="N115">
        <v>80</v>
      </c>
      <c r="O115">
        <v>3</v>
      </c>
      <c r="P115" t="str">
        <f>CONCATENATE("Ação: ",TEXT(Tabela1[[#This Row],[Ação_Número]],"00"))</f>
        <v>Ação: 03</v>
      </c>
      <c r="Q115">
        <v>1</v>
      </c>
      <c r="R115" t="str">
        <f>CONCATENATE("Meta: ",TEXT(Tabela1[[#This Row],[Meta_Número]],"00"))</f>
        <v>Meta: 01</v>
      </c>
      <c r="S115" t="s">
        <v>103</v>
      </c>
      <c r="T115" t="s">
        <v>101</v>
      </c>
    </row>
    <row r="116" spans="1:20" x14ac:dyDescent="0.25">
      <c r="A116">
        <v>1323</v>
      </c>
      <c r="B116" t="s">
        <v>20</v>
      </c>
      <c r="C116">
        <v>83</v>
      </c>
      <c r="D116" t="s">
        <v>104</v>
      </c>
      <c r="E116" t="s">
        <v>48</v>
      </c>
      <c r="F116" t="s">
        <v>23</v>
      </c>
      <c r="G116">
        <v>2022</v>
      </c>
      <c r="H116" t="s">
        <v>105</v>
      </c>
      <c r="I116" t="s">
        <v>25</v>
      </c>
      <c r="J116" t="s">
        <v>33</v>
      </c>
      <c r="K116">
        <v>0</v>
      </c>
      <c r="L116" s="1">
        <f>Tabela1[[#This Row],[Percentual_Terminado]]/100</f>
        <v>0</v>
      </c>
      <c r="M116" s="5">
        <f>IF(Tabela1[[#This Row],[Percentual]]&gt;0,1,0)</f>
        <v>0</v>
      </c>
      <c r="N116">
        <v>80</v>
      </c>
      <c r="O116">
        <v>3</v>
      </c>
      <c r="P116" t="str">
        <f>CONCATENATE("Ação: ",TEXT(Tabela1[[#This Row],[Ação_Número]],"00"))</f>
        <v>Ação: 03</v>
      </c>
      <c r="Q116">
        <v>2</v>
      </c>
      <c r="R116" t="str">
        <f>CONCATENATE("Meta: ",TEXT(Tabela1[[#This Row],[Meta_Número]],"00"))</f>
        <v>Meta: 02</v>
      </c>
      <c r="S116" t="s">
        <v>103</v>
      </c>
      <c r="T116" t="s">
        <v>104</v>
      </c>
    </row>
    <row r="117" spans="1:20" x14ac:dyDescent="0.25">
      <c r="A117">
        <v>1324</v>
      </c>
      <c r="B117" t="s">
        <v>20</v>
      </c>
      <c r="C117">
        <v>85</v>
      </c>
      <c r="D117" t="s">
        <v>106</v>
      </c>
      <c r="E117" t="s">
        <v>48</v>
      </c>
      <c r="F117" t="s">
        <v>23</v>
      </c>
      <c r="G117">
        <v>2022</v>
      </c>
      <c r="H117" t="s">
        <v>107</v>
      </c>
      <c r="I117" t="s">
        <v>25</v>
      </c>
      <c r="J117" t="s">
        <v>33</v>
      </c>
      <c r="K117">
        <v>0</v>
      </c>
      <c r="L117" s="1">
        <f>Tabela1[[#This Row],[Percentual_Terminado]]/100</f>
        <v>0</v>
      </c>
      <c r="M117" s="5">
        <f>IF(Tabela1[[#This Row],[Percentual]]&gt;0,1,0)</f>
        <v>0</v>
      </c>
      <c r="N117">
        <v>80</v>
      </c>
      <c r="O117">
        <v>3</v>
      </c>
      <c r="P117" t="str">
        <f>CONCATENATE("Ação: ",TEXT(Tabela1[[#This Row],[Ação_Número]],"00"))</f>
        <v>Ação: 03</v>
      </c>
      <c r="Q117">
        <v>3</v>
      </c>
      <c r="R117" t="str">
        <f>CONCATENATE("Meta: ",TEXT(Tabela1[[#This Row],[Meta_Número]],"00"))</f>
        <v>Meta: 03</v>
      </c>
      <c r="S117" t="s">
        <v>103</v>
      </c>
      <c r="T117" t="s">
        <v>106</v>
      </c>
    </row>
    <row r="118" spans="1:20" x14ac:dyDescent="0.25">
      <c r="A118">
        <v>1325</v>
      </c>
      <c r="B118" t="s">
        <v>20</v>
      </c>
      <c r="C118">
        <v>87</v>
      </c>
      <c r="D118" t="s">
        <v>108</v>
      </c>
      <c r="E118" t="s">
        <v>48</v>
      </c>
      <c r="F118" t="s">
        <v>23</v>
      </c>
      <c r="G118">
        <v>2022</v>
      </c>
      <c r="H118" t="s">
        <v>109</v>
      </c>
      <c r="I118" t="s">
        <v>25</v>
      </c>
      <c r="J118" t="s">
        <v>33</v>
      </c>
      <c r="K118">
        <v>0</v>
      </c>
      <c r="L118" s="1">
        <f>Tabela1[[#This Row],[Percentual_Terminado]]/100</f>
        <v>0</v>
      </c>
      <c r="M118" s="5">
        <f>IF(Tabela1[[#This Row],[Percentual]]&gt;0,1,0)</f>
        <v>0</v>
      </c>
      <c r="N118">
        <v>80</v>
      </c>
      <c r="O118">
        <v>3</v>
      </c>
      <c r="P118" t="str">
        <f>CONCATENATE("Ação: ",TEXT(Tabela1[[#This Row],[Ação_Número]],"00"))</f>
        <v>Ação: 03</v>
      </c>
      <c r="Q118">
        <v>4</v>
      </c>
      <c r="R118" t="str">
        <f>CONCATENATE("Meta: ",TEXT(Tabela1[[#This Row],[Meta_Número]],"00"))</f>
        <v>Meta: 04</v>
      </c>
      <c r="S118" t="s">
        <v>103</v>
      </c>
      <c r="T118" t="s">
        <v>108</v>
      </c>
    </row>
    <row r="119" spans="1:20" x14ac:dyDescent="0.25">
      <c r="A119">
        <v>1326</v>
      </c>
      <c r="B119" t="s">
        <v>20</v>
      </c>
      <c r="C119">
        <v>87</v>
      </c>
      <c r="D119" t="s">
        <v>108</v>
      </c>
      <c r="E119" t="s">
        <v>48</v>
      </c>
      <c r="F119" t="s">
        <v>23</v>
      </c>
      <c r="G119">
        <v>2023</v>
      </c>
      <c r="H119" t="s">
        <v>109</v>
      </c>
      <c r="I119" t="s">
        <v>57</v>
      </c>
      <c r="J119" t="s">
        <v>33</v>
      </c>
      <c r="K119">
        <v>0</v>
      </c>
      <c r="L119" s="1">
        <f>Tabela1[[#This Row],[Percentual_Terminado]]/100</f>
        <v>0</v>
      </c>
      <c r="M119" s="5">
        <f>IF(Tabela1[[#This Row],[Percentual]]&gt;0,1,0)</f>
        <v>0</v>
      </c>
      <c r="N119">
        <v>80</v>
      </c>
      <c r="O119">
        <v>3</v>
      </c>
      <c r="P119" t="str">
        <f>CONCATENATE("Ação: ",TEXT(Tabela1[[#This Row],[Ação_Número]],"00"))</f>
        <v>Ação: 03</v>
      </c>
      <c r="Q119">
        <v>4</v>
      </c>
      <c r="R119" t="str">
        <f>CONCATENATE("Meta: ",TEXT(Tabela1[[#This Row],[Meta_Número]],"00"))</f>
        <v>Meta: 04</v>
      </c>
      <c r="S119" t="s">
        <v>103</v>
      </c>
      <c r="T119" t="s">
        <v>108</v>
      </c>
    </row>
    <row r="120" spans="1:20" x14ac:dyDescent="0.25">
      <c r="A120">
        <v>1327</v>
      </c>
      <c r="B120" t="s">
        <v>20</v>
      </c>
      <c r="C120">
        <v>89</v>
      </c>
      <c r="D120" t="s">
        <v>110</v>
      </c>
      <c r="E120" t="s">
        <v>48</v>
      </c>
      <c r="F120" t="s">
        <v>23</v>
      </c>
      <c r="G120">
        <v>2022</v>
      </c>
      <c r="H120" t="s">
        <v>111</v>
      </c>
      <c r="I120" t="s">
        <v>25</v>
      </c>
      <c r="J120" t="s">
        <v>33</v>
      </c>
      <c r="K120">
        <v>0</v>
      </c>
      <c r="L120" s="1">
        <f>Tabela1[[#This Row],[Percentual_Terminado]]/100</f>
        <v>0</v>
      </c>
      <c r="M120" s="5">
        <f>IF(Tabela1[[#This Row],[Percentual]]&gt;0,1,0)</f>
        <v>0</v>
      </c>
      <c r="N120">
        <v>80</v>
      </c>
      <c r="O120">
        <v>3</v>
      </c>
      <c r="P120" t="str">
        <f>CONCATENATE("Ação: ",TEXT(Tabela1[[#This Row],[Ação_Número]],"00"))</f>
        <v>Ação: 03</v>
      </c>
      <c r="Q120">
        <v>5</v>
      </c>
      <c r="R120" t="str">
        <f>CONCATENATE("Meta: ",TEXT(Tabela1[[#This Row],[Meta_Número]],"00"))</f>
        <v>Meta: 05</v>
      </c>
      <c r="S120" t="s">
        <v>103</v>
      </c>
      <c r="T120" t="s">
        <v>110</v>
      </c>
    </row>
    <row r="121" spans="1:20" x14ac:dyDescent="0.25">
      <c r="A121">
        <v>1328</v>
      </c>
      <c r="B121" t="s">
        <v>20</v>
      </c>
      <c r="C121">
        <v>89</v>
      </c>
      <c r="D121" t="s">
        <v>110</v>
      </c>
      <c r="E121" t="s">
        <v>48</v>
      </c>
      <c r="F121" t="s">
        <v>23</v>
      </c>
      <c r="G121">
        <v>2023</v>
      </c>
      <c r="H121" t="s">
        <v>111</v>
      </c>
      <c r="I121" t="s">
        <v>57</v>
      </c>
      <c r="J121" t="s">
        <v>33</v>
      </c>
      <c r="K121">
        <v>0</v>
      </c>
      <c r="L121" s="1">
        <f>Tabela1[[#This Row],[Percentual_Terminado]]/100</f>
        <v>0</v>
      </c>
      <c r="M121" s="5">
        <f>IF(Tabela1[[#This Row],[Percentual]]&gt;0,1,0)</f>
        <v>0</v>
      </c>
      <c r="N121">
        <v>80</v>
      </c>
      <c r="O121">
        <v>3</v>
      </c>
      <c r="P121" t="str">
        <f>CONCATENATE("Ação: ",TEXT(Tabela1[[#This Row],[Ação_Número]],"00"))</f>
        <v>Ação: 03</v>
      </c>
      <c r="Q121">
        <v>5</v>
      </c>
      <c r="R121" t="str">
        <f>CONCATENATE("Meta: ",TEXT(Tabela1[[#This Row],[Meta_Número]],"00"))</f>
        <v>Meta: 05</v>
      </c>
      <c r="S121" t="s">
        <v>103</v>
      </c>
      <c r="T121" t="s">
        <v>110</v>
      </c>
    </row>
    <row r="122" spans="1:20" x14ac:dyDescent="0.25">
      <c r="A122">
        <v>1329</v>
      </c>
      <c r="B122" t="s">
        <v>20</v>
      </c>
      <c r="C122">
        <v>93</v>
      </c>
      <c r="D122" t="s">
        <v>112</v>
      </c>
      <c r="E122" t="s">
        <v>48</v>
      </c>
      <c r="F122" t="s">
        <v>23</v>
      </c>
      <c r="G122">
        <v>2022</v>
      </c>
      <c r="H122" t="s">
        <v>113</v>
      </c>
      <c r="I122" t="s">
        <v>25</v>
      </c>
      <c r="J122" t="s">
        <v>33</v>
      </c>
      <c r="K122">
        <v>0</v>
      </c>
      <c r="L122" s="1">
        <f>Tabela1[[#This Row],[Percentual_Terminado]]/100</f>
        <v>0</v>
      </c>
      <c r="M122" s="5">
        <f>IF(Tabela1[[#This Row],[Percentual]]&gt;0,1,0)</f>
        <v>0</v>
      </c>
      <c r="N122">
        <v>80</v>
      </c>
      <c r="O122">
        <v>3</v>
      </c>
      <c r="P122" t="str">
        <f>CONCATENATE("Ação: ",TEXT(Tabela1[[#This Row],[Ação_Número]],"00"))</f>
        <v>Ação: 03</v>
      </c>
      <c r="Q122">
        <v>7</v>
      </c>
      <c r="R122" t="str">
        <f>CONCATENATE("Meta: ",TEXT(Tabela1[[#This Row],[Meta_Número]],"00"))</f>
        <v>Meta: 07</v>
      </c>
      <c r="S122" t="s">
        <v>103</v>
      </c>
      <c r="T122" t="s">
        <v>112</v>
      </c>
    </row>
    <row r="123" spans="1:20" x14ac:dyDescent="0.25">
      <c r="A123">
        <v>1330</v>
      </c>
      <c r="B123" t="s">
        <v>20</v>
      </c>
      <c r="C123">
        <v>93</v>
      </c>
      <c r="D123" t="s">
        <v>112</v>
      </c>
      <c r="E123" t="s">
        <v>48</v>
      </c>
      <c r="F123" t="s">
        <v>23</v>
      </c>
      <c r="G123">
        <v>2023</v>
      </c>
      <c r="H123" t="s">
        <v>113</v>
      </c>
      <c r="I123" t="s">
        <v>57</v>
      </c>
      <c r="J123" t="s">
        <v>33</v>
      </c>
      <c r="K123">
        <v>0</v>
      </c>
      <c r="L123" s="1">
        <f>Tabela1[[#This Row],[Percentual_Terminado]]/100</f>
        <v>0</v>
      </c>
      <c r="M123" s="5">
        <f>IF(Tabela1[[#This Row],[Percentual]]&gt;0,1,0)</f>
        <v>0</v>
      </c>
      <c r="N123">
        <v>80</v>
      </c>
      <c r="O123">
        <v>3</v>
      </c>
      <c r="P123" t="str">
        <f>CONCATENATE("Ação: ",TEXT(Tabela1[[#This Row],[Ação_Número]],"00"))</f>
        <v>Ação: 03</v>
      </c>
      <c r="Q123">
        <v>7</v>
      </c>
      <c r="R123" t="str">
        <f>CONCATENATE("Meta: ",TEXT(Tabela1[[#This Row],[Meta_Número]],"00"))</f>
        <v>Meta: 07</v>
      </c>
      <c r="S123" t="s">
        <v>103</v>
      </c>
      <c r="T123" t="s">
        <v>112</v>
      </c>
    </row>
    <row r="124" spans="1:20" x14ac:dyDescent="0.25">
      <c r="A124">
        <v>1331</v>
      </c>
      <c r="B124" t="s">
        <v>20</v>
      </c>
      <c r="C124">
        <v>95</v>
      </c>
      <c r="D124" t="s">
        <v>114</v>
      </c>
      <c r="E124" t="s">
        <v>48</v>
      </c>
      <c r="F124" t="s">
        <v>23</v>
      </c>
      <c r="G124">
        <v>2022</v>
      </c>
      <c r="H124" t="s">
        <v>115</v>
      </c>
      <c r="I124" t="s">
        <v>25</v>
      </c>
      <c r="J124" t="s">
        <v>33</v>
      </c>
      <c r="K124">
        <v>0</v>
      </c>
      <c r="L124" s="1">
        <f>Tabela1[[#This Row],[Percentual_Terminado]]/100</f>
        <v>0</v>
      </c>
      <c r="M124" s="5">
        <f>IF(Tabela1[[#This Row],[Percentual]]&gt;0,1,0)</f>
        <v>0</v>
      </c>
      <c r="N124">
        <v>80</v>
      </c>
      <c r="O124">
        <v>3</v>
      </c>
      <c r="P124" t="str">
        <f>CONCATENATE("Ação: ",TEXT(Tabela1[[#This Row],[Ação_Número]],"00"))</f>
        <v>Ação: 03</v>
      </c>
      <c r="Q124">
        <v>8</v>
      </c>
      <c r="R124" t="str">
        <f>CONCATENATE("Meta: ",TEXT(Tabela1[[#This Row],[Meta_Número]],"00"))</f>
        <v>Meta: 08</v>
      </c>
      <c r="S124" t="s">
        <v>103</v>
      </c>
      <c r="T124" t="s">
        <v>114</v>
      </c>
    </row>
    <row r="125" spans="1:20" x14ac:dyDescent="0.25">
      <c r="A125">
        <v>1332</v>
      </c>
      <c r="B125" t="s">
        <v>20</v>
      </c>
      <c r="C125">
        <v>95</v>
      </c>
      <c r="D125" t="s">
        <v>114</v>
      </c>
      <c r="E125" t="s">
        <v>48</v>
      </c>
      <c r="F125" t="s">
        <v>23</v>
      </c>
      <c r="G125">
        <v>2023</v>
      </c>
      <c r="H125" t="s">
        <v>115</v>
      </c>
      <c r="I125" t="s">
        <v>57</v>
      </c>
      <c r="J125" t="s">
        <v>33</v>
      </c>
      <c r="K125">
        <v>0</v>
      </c>
      <c r="L125" s="1">
        <f>Tabela1[[#This Row],[Percentual_Terminado]]/100</f>
        <v>0</v>
      </c>
      <c r="M125" s="5">
        <f>IF(Tabela1[[#This Row],[Percentual]]&gt;0,1,0)</f>
        <v>0</v>
      </c>
      <c r="N125">
        <v>80</v>
      </c>
      <c r="O125">
        <v>3</v>
      </c>
      <c r="P125" t="str">
        <f>CONCATENATE("Ação: ",TEXT(Tabela1[[#This Row],[Ação_Número]],"00"))</f>
        <v>Ação: 03</v>
      </c>
      <c r="Q125">
        <v>8</v>
      </c>
      <c r="R125" t="str">
        <f>CONCATENATE("Meta: ",TEXT(Tabela1[[#This Row],[Meta_Número]],"00"))</f>
        <v>Meta: 08</v>
      </c>
      <c r="S125" t="s">
        <v>103</v>
      </c>
      <c r="T125" t="s">
        <v>114</v>
      </c>
    </row>
    <row r="126" spans="1:20" x14ac:dyDescent="0.25">
      <c r="A126">
        <v>1333</v>
      </c>
      <c r="B126" t="s">
        <v>20</v>
      </c>
      <c r="C126">
        <v>97</v>
      </c>
      <c r="D126" t="s">
        <v>116</v>
      </c>
      <c r="E126" t="s">
        <v>48</v>
      </c>
      <c r="F126" t="s">
        <v>23</v>
      </c>
      <c r="G126">
        <v>2023</v>
      </c>
      <c r="H126" t="s">
        <v>115</v>
      </c>
      <c r="I126" t="s">
        <v>57</v>
      </c>
      <c r="J126" t="s">
        <v>33</v>
      </c>
      <c r="K126">
        <v>0</v>
      </c>
      <c r="L126" s="1">
        <f>Tabela1[[#This Row],[Percentual_Terminado]]/100</f>
        <v>0</v>
      </c>
      <c r="M126" s="5">
        <f>IF(Tabela1[[#This Row],[Percentual]]&gt;0,1,0)</f>
        <v>0</v>
      </c>
      <c r="N126">
        <v>80</v>
      </c>
      <c r="O126">
        <v>3</v>
      </c>
      <c r="P126" t="str">
        <f>CONCATENATE("Ação: ",TEXT(Tabela1[[#This Row],[Ação_Número]],"00"))</f>
        <v>Ação: 03</v>
      </c>
      <c r="Q126">
        <v>9</v>
      </c>
      <c r="R126" t="str">
        <f>CONCATENATE("Meta: ",TEXT(Tabela1[[#This Row],[Meta_Número]],"00"))</f>
        <v>Meta: 09</v>
      </c>
      <c r="S126" t="s">
        <v>103</v>
      </c>
      <c r="T126" t="s">
        <v>116</v>
      </c>
    </row>
    <row r="127" spans="1:20" x14ac:dyDescent="0.25">
      <c r="A127">
        <v>1334</v>
      </c>
      <c r="B127" t="s">
        <v>20</v>
      </c>
      <c r="C127">
        <v>97</v>
      </c>
      <c r="D127" t="s">
        <v>116</v>
      </c>
      <c r="E127" t="s">
        <v>48</v>
      </c>
      <c r="F127" t="s">
        <v>23</v>
      </c>
      <c r="G127">
        <v>2024</v>
      </c>
      <c r="H127" t="s">
        <v>117</v>
      </c>
      <c r="I127" t="s">
        <v>55</v>
      </c>
      <c r="J127" t="s">
        <v>40</v>
      </c>
      <c r="K127">
        <v>0</v>
      </c>
      <c r="L127" s="1">
        <f>Tabela1[[#This Row],[Percentual_Terminado]]/100</f>
        <v>0</v>
      </c>
      <c r="M127" s="5">
        <f>IF(Tabela1[[#This Row],[Percentual]]&gt;0,1,0)</f>
        <v>0</v>
      </c>
      <c r="N127">
        <v>80</v>
      </c>
      <c r="O127">
        <v>3</v>
      </c>
      <c r="P127" t="str">
        <f>CONCATENATE("Ação: ",TEXT(Tabela1[[#This Row],[Ação_Número]],"00"))</f>
        <v>Ação: 03</v>
      </c>
      <c r="Q127">
        <v>9</v>
      </c>
      <c r="R127" t="str">
        <f>CONCATENATE("Meta: ",TEXT(Tabela1[[#This Row],[Meta_Número]],"00"))</f>
        <v>Meta: 09</v>
      </c>
      <c r="S127" t="s">
        <v>103</v>
      </c>
      <c r="T127" t="s">
        <v>116</v>
      </c>
    </row>
    <row r="128" spans="1:20" x14ac:dyDescent="0.25">
      <c r="A128">
        <v>1335</v>
      </c>
      <c r="B128" t="s">
        <v>20</v>
      </c>
      <c r="C128">
        <v>100</v>
      </c>
      <c r="D128" t="s">
        <v>118</v>
      </c>
      <c r="E128" t="s">
        <v>48</v>
      </c>
      <c r="F128" t="s">
        <v>23</v>
      </c>
      <c r="G128">
        <v>2023</v>
      </c>
      <c r="H128" t="s">
        <v>121</v>
      </c>
      <c r="I128" t="s">
        <v>57</v>
      </c>
      <c r="J128" t="s">
        <v>33</v>
      </c>
      <c r="K128">
        <v>0</v>
      </c>
      <c r="L128" s="1">
        <f>Tabela1[[#This Row],[Percentual_Terminado]]/100</f>
        <v>0</v>
      </c>
      <c r="M128" s="5">
        <f>IF(Tabela1[[#This Row],[Percentual]]&gt;0,1,0)</f>
        <v>0</v>
      </c>
      <c r="N128">
        <v>99</v>
      </c>
      <c r="O128">
        <v>4</v>
      </c>
      <c r="P128" t="str">
        <f>CONCATENATE("Ação: ",TEXT(Tabela1[[#This Row],[Ação_Número]],"00"))</f>
        <v>Ação: 04</v>
      </c>
      <c r="Q128">
        <v>1</v>
      </c>
      <c r="R128" t="str">
        <f>CONCATENATE("Meta: ",TEXT(Tabela1[[#This Row],[Meta_Número]],"00"))</f>
        <v>Meta: 01</v>
      </c>
      <c r="S128" t="s">
        <v>120</v>
      </c>
      <c r="T128" t="s">
        <v>118</v>
      </c>
    </row>
    <row r="129" spans="1:20" x14ac:dyDescent="0.25">
      <c r="A129">
        <v>1336</v>
      </c>
      <c r="B129" t="s">
        <v>20</v>
      </c>
      <c r="C129">
        <v>100</v>
      </c>
      <c r="D129" t="s">
        <v>118</v>
      </c>
      <c r="E129" t="s">
        <v>48</v>
      </c>
      <c r="F129" t="s">
        <v>23</v>
      </c>
      <c r="G129">
        <v>2024</v>
      </c>
      <c r="H129" t="s">
        <v>119</v>
      </c>
      <c r="I129" t="s">
        <v>55</v>
      </c>
      <c r="J129" t="s">
        <v>40</v>
      </c>
      <c r="K129">
        <v>0</v>
      </c>
      <c r="L129" s="1">
        <f>Tabela1[[#This Row],[Percentual_Terminado]]/100</f>
        <v>0</v>
      </c>
      <c r="M129" s="5">
        <f>IF(Tabela1[[#This Row],[Percentual]]&gt;0,1,0)</f>
        <v>0</v>
      </c>
      <c r="N129">
        <v>99</v>
      </c>
      <c r="O129">
        <v>4</v>
      </c>
      <c r="P129" t="str">
        <f>CONCATENATE("Ação: ",TEXT(Tabela1[[#This Row],[Ação_Número]],"00"))</f>
        <v>Ação: 04</v>
      </c>
      <c r="Q129">
        <v>1</v>
      </c>
      <c r="R129" t="str">
        <f>CONCATENATE("Meta: ",TEXT(Tabela1[[#This Row],[Meta_Número]],"00"))</f>
        <v>Meta: 01</v>
      </c>
      <c r="S129" t="s">
        <v>120</v>
      </c>
      <c r="T129" t="s">
        <v>118</v>
      </c>
    </row>
    <row r="130" spans="1:20" x14ac:dyDescent="0.25">
      <c r="A130">
        <v>1337</v>
      </c>
      <c r="B130" t="s">
        <v>20</v>
      </c>
      <c r="C130">
        <v>103</v>
      </c>
      <c r="D130" t="s">
        <v>122</v>
      </c>
      <c r="E130" t="s">
        <v>48</v>
      </c>
      <c r="F130" t="s">
        <v>23</v>
      </c>
      <c r="G130">
        <v>2023</v>
      </c>
      <c r="H130" t="s">
        <v>121</v>
      </c>
      <c r="I130" t="s">
        <v>57</v>
      </c>
      <c r="J130" t="s">
        <v>33</v>
      </c>
      <c r="K130">
        <v>0</v>
      </c>
      <c r="L130" s="1">
        <f>Tabela1[[#This Row],[Percentual_Terminado]]/100</f>
        <v>0</v>
      </c>
      <c r="M130" s="5">
        <f>IF(Tabela1[[#This Row],[Percentual]]&gt;0,1,0)</f>
        <v>0</v>
      </c>
      <c r="N130">
        <v>99</v>
      </c>
      <c r="O130">
        <v>4</v>
      </c>
      <c r="P130" t="str">
        <f>CONCATENATE("Ação: ",TEXT(Tabela1[[#This Row],[Ação_Número]],"00"))</f>
        <v>Ação: 04</v>
      </c>
      <c r="Q130">
        <v>2</v>
      </c>
      <c r="R130" t="str">
        <f>CONCATENATE("Meta: ",TEXT(Tabela1[[#This Row],[Meta_Número]],"00"))</f>
        <v>Meta: 02</v>
      </c>
      <c r="S130" t="s">
        <v>120</v>
      </c>
      <c r="T130" t="s">
        <v>122</v>
      </c>
    </row>
    <row r="131" spans="1:20" x14ac:dyDescent="0.25">
      <c r="A131">
        <v>1338</v>
      </c>
      <c r="B131" t="s">
        <v>20</v>
      </c>
      <c r="C131">
        <v>103</v>
      </c>
      <c r="D131" t="s">
        <v>122</v>
      </c>
      <c r="E131" t="s">
        <v>48</v>
      </c>
      <c r="F131" t="s">
        <v>23</v>
      </c>
      <c r="G131">
        <v>2024</v>
      </c>
      <c r="H131" t="s">
        <v>123</v>
      </c>
      <c r="I131" t="s">
        <v>55</v>
      </c>
      <c r="J131" t="s">
        <v>40</v>
      </c>
      <c r="K131">
        <v>0</v>
      </c>
      <c r="L131" s="1">
        <f>Tabela1[[#This Row],[Percentual_Terminado]]/100</f>
        <v>0</v>
      </c>
      <c r="M131" s="5">
        <f>IF(Tabela1[[#This Row],[Percentual]]&gt;0,1,0)</f>
        <v>0</v>
      </c>
      <c r="N131">
        <v>99</v>
      </c>
      <c r="O131">
        <v>4</v>
      </c>
      <c r="P131" t="str">
        <f>CONCATENATE("Ação: ",TEXT(Tabela1[[#This Row],[Ação_Número]],"00"))</f>
        <v>Ação: 04</v>
      </c>
      <c r="Q131">
        <v>2</v>
      </c>
      <c r="R131" t="str">
        <f>CONCATENATE("Meta: ",TEXT(Tabela1[[#This Row],[Meta_Número]],"00"))</f>
        <v>Meta: 02</v>
      </c>
      <c r="S131" t="s">
        <v>120</v>
      </c>
      <c r="T131" t="s">
        <v>122</v>
      </c>
    </row>
    <row r="132" spans="1:20" x14ac:dyDescent="0.25">
      <c r="A132">
        <v>1339</v>
      </c>
      <c r="B132" t="s">
        <v>20</v>
      </c>
      <c r="C132">
        <v>106</v>
      </c>
      <c r="D132" t="s">
        <v>124</v>
      </c>
      <c r="E132" t="s">
        <v>48</v>
      </c>
      <c r="F132" t="s">
        <v>23</v>
      </c>
      <c r="G132">
        <v>2022</v>
      </c>
      <c r="H132" t="s">
        <v>125</v>
      </c>
      <c r="I132" t="s">
        <v>25</v>
      </c>
      <c r="J132" t="s">
        <v>33</v>
      </c>
      <c r="K132">
        <v>0</v>
      </c>
      <c r="L132" s="1">
        <f>Tabela1[[#This Row],[Percentual_Terminado]]/100</f>
        <v>0</v>
      </c>
      <c r="M132" s="5">
        <f>IF(Tabela1[[#This Row],[Percentual]]&gt;0,1,0)</f>
        <v>0</v>
      </c>
      <c r="N132">
        <v>99</v>
      </c>
      <c r="O132">
        <v>4</v>
      </c>
      <c r="P132" t="str">
        <f>CONCATENATE("Ação: ",TEXT(Tabela1[[#This Row],[Ação_Número]],"00"))</f>
        <v>Ação: 04</v>
      </c>
      <c r="Q132">
        <v>3</v>
      </c>
      <c r="R132" t="str">
        <f>CONCATENATE("Meta: ",TEXT(Tabela1[[#This Row],[Meta_Número]],"00"))</f>
        <v>Meta: 03</v>
      </c>
      <c r="S132" t="s">
        <v>120</v>
      </c>
      <c r="T132" t="s">
        <v>124</v>
      </c>
    </row>
    <row r="133" spans="1:20" x14ac:dyDescent="0.25">
      <c r="A133">
        <v>1340</v>
      </c>
      <c r="B133" t="s">
        <v>20</v>
      </c>
      <c r="C133">
        <v>106</v>
      </c>
      <c r="D133" t="s">
        <v>124</v>
      </c>
      <c r="E133" t="s">
        <v>48</v>
      </c>
      <c r="F133" t="s">
        <v>23</v>
      </c>
      <c r="G133">
        <v>2023</v>
      </c>
      <c r="H133" t="s">
        <v>125</v>
      </c>
      <c r="I133" t="s">
        <v>57</v>
      </c>
      <c r="J133" t="s">
        <v>33</v>
      </c>
      <c r="K133">
        <v>0</v>
      </c>
      <c r="L133" s="1">
        <f>Tabela1[[#This Row],[Percentual_Terminado]]/100</f>
        <v>0</v>
      </c>
      <c r="M133" s="5">
        <f>IF(Tabela1[[#This Row],[Percentual]]&gt;0,1,0)</f>
        <v>0</v>
      </c>
      <c r="N133">
        <v>99</v>
      </c>
      <c r="O133">
        <v>4</v>
      </c>
      <c r="P133" t="str">
        <f>CONCATENATE("Ação: ",TEXT(Tabela1[[#This Row],[Ação_Número]],"00"))</f>
        <v>Ação: 04</v>
      </c>
      <c r="Q133">
        <v>3</v>
      </c>
      <c r="R133" t="str">
        <f>CONCATENATE("Meta: ",TEXT(Tabela1[[#This Row],[Meta_Número]],"00"))</f>
        <v>Meta: 03</v>
      </c>
      <c r="S133" t="s">
        <v>120</v>
      </c>
      <c r="T133" t="s">
        <v>124</v>
      </c>
    </row>
    <row r="134" spans="1:20" x14ac:dyDescent="0.25">
      <c r="A134">
        <v>1341</v>
      </c>
      <c r="B134" t="s">
        <v>20</v>
      </c>
      <c r="C134">
        <v>108</v>
      </c>
      <c r="D134" t="s">
        <v>126</v>
      </c>
      <c r="E134" t="s">
        <v>48</v>
      </c>
      <c r="F134" t="s">
        <v>23</v>
      </c>
      <c r="G134">
        <v>2022</v>
      </c>
      <c r="H134" t="s">
        <v>128</v>
      </c>
      <c r="I134" t="s">
        <v>25</v>
      </c>
      <c r="J134" t="s">
        <v>33</v>
      </c>
      <c r="K134">
        <v>0</v>
      </c>
      <c r="L134" s="1">
        <f>Tabela1[[#This Row],[Percentual_Terminado]]/100</f>
        <v>0</v>
      </c>
      <c r="M134" s="5">
        <f>IF(Tabela1[[#This Row],[Percentual]]&gt;0,1,0)</f>
        <v>0</v>
      </c>
      <c r="N134">
        <v>99</v>
      </c>
      <c r="O134">
        <v>4</v>
      </c>
      <c r="P134" t="str">
        <f>CONCATENATE("Ação: ",TEXT(Tabela1[[#This Row],[Ação_Número]],"00"))</f>
        <v>Ação: 04</v>
      </c>
      <c r="Q134">
        <v>4</v>
      </c>
      <c r="R134" t="str">
        <f>CONCATENATE("Meta: ",TEXT(Tabela1[[#This Row],[Meta_Número]],"00"))</f>
        <v>Meta: 04</v>
      </c>
      <c r="S134" t="s">
        <v>120</v>
      </c>
      <c r="T134" t="s">
        <v>126</v>
      </c>
    </row>
    <row r="135" spans="1:20" x14ac:dyDescent="0.25">
      <c r="A135">
        <v>1342</v>
      </c>
      <c r="B135" t="s">
        <v>20</v>
      </c>
      <c r="C135">
        <v>108</v>
      </c>
      <c r="D135" t="s">
        <v>126</v>
      </c>
      <c r="E135" t="s">
        <v>48</v>
      </c>
      <c r="F135" t="s">
        <v>23</v>
      </c>
      <c r="G135">
        <v>2023</v>
      </c>
      <c r="H135" t="s">
        <v>127</v>
      </c>
      <c r="I135" t="s">
        <v>57</v>
      </c>
      <c r="J135" t="s">
        <v>33</v>
      </c>
      <c r="K135">
        <v>0</v>
      </c>
      <c r="L135" s="1">
        <f>Tabela1[[#This Row],[Percentual_Terminado]]/100</f>
        <v>0</v>
      </c>
      <c r="M135" s="5">
        <f>IF(Tabela1[[#This Row],[Percentual]]&gt;0,1,0)</f>
        <v>0</v>
      </c>
      <c r="N135">
        <v>99</v>
      </c>
      <c r="O135">
        <v>4</v>
      </c>
      <c r="P135" t="str">
        <f>CONCATENATE("Ação: ",TEXT(Tabela1[[#This Row],[Ação_Número]],"00"))</f>
        <v>Ação: 04</v>
      </c>
      <c r="Q135">
        <v>4</v>
      </c>
      <c r="R135" t="str">
        <f>CONCATENATE("Meta: ",TEXT(Tabela1[[#This Row],[Meta_Número]],"00"))</f>
        <v>Meta: 04</v>
      </c>
      <c r="S135" t="s">
        <v>120</v>
      </c>
      <c r="T135" t="s">
        <v>126</v>
      </c>
    </row>
    <row r="136" spans="1:20" x14ac:dyDescent="0.25">
      <c r="A136">
        <v>1343</v>
      </c>
      <c r="B136" t="s">
        <v>20</v>
      </c>
      <c r="C136">
        <v>110</v>
      </c>
      <c r="D136" t="s">
        <v>129</v>
      </c>
      <c r="E136" t="s">
        <v>48</v>
      </c>
      <c r="F136" t="s">
        <v>23</v>
      </c>
      <c r="G136">
        <v>2022</v>
      </c>
      <c r="H136" t="s">
        <v>127</v>
      </c>
      <c r="I136" t="s">
        <v>25</v>
      </c>
      <c r="J136" t="s">
        <v>33</v>
      </c>
      <c r="K136">
        <v>0</v>
      </c>
      <c r="L136" s="1">
        <f>Tabela1[[#This Row],[Percentual_Terminado]]/100</f>
        <v>0</v>
      </c>
      <c r="M136" s="5">
        <f>IF(Tabela1[[#This Row],[Percentual]]&gt;0,1,0)</f>
        <v>0</v>
      </c>
      <c r="N136">
        <v>99</v>
      </c>
      <c r="O136">
        <v>4</v>
      </c>
      <c r="P136" t="str">
        <f>CONCATENATE("Ação: ",TEXT(Tabela1[[#This Row],[Ação_Número]],"00"))</f>
        <v>Ação: 04</v>
      </c>
      <c r="Q136">
        <v>5</v>
      </c>
      <c r="R136" t="str">
        <f>CONCATENATE("Meta: ",TEXT(Tabela1[[#This Row],[Meta_Número]],"00"))</f>
        <v>Meta: 05</v>
      </c>
      <c r="S136" t="s">
        <v>120</v>
      </c>
      <c r="T136" t="s">
        <v>129</v>
      </c>
    </row>
    <row r="137" spans="1:20" x14ac:dyDescent="0.25">
      <c r="A137">
        <v>1344</v>
      </c>
      <c r="B137" t="s">
        <v>20</v>
      </c>
      <c r="C137">
        <v>110</v>
      </c>
      <c r="D137" t="s">
        <v>129</v>
      </c>
      <c r="E137" t="s">
        <v>48</v>
      </c>
      <c r="F137" t="s">
        <v>23</v>
      </c>
      <c r="G137">
        <v>2023</v>
      </c>
      <c r="H137" t="s">
        <v>130</v>
      </c>
      <c r="I137" t="s">
        <v>57</v>
      </c>
      <c r="J137" t="s">
        <v>33</v>
      </c>
      <c r="K137">
        <v>0</v>
      </c>
      <c r="L137" s="1">
        <f>Tabela1[[#This Row],[Percentual_Terminado]]/100</f>
        <v>0</v>
      </c>
      <c r="M137" s="5">
        <f>IF(Tabela1[[#This Row],[Percentual]]&gt;0,1,0)</f>
        <v>0</v>
      </c>
      <c r="N137">
        <v>99</v>
      </c>
      <c r="O137">
        <v>4</v>
      </c>
      <c r="P137" t="str">
        <f>CONCATENATE("Ação: ",TEXT(Tabela1[[#This Row],[Ação_Número]],"00"))</f>
        <v>Ação: 04</v>
      </c>
      <c r="Q137">
        <v>5</v>
      </c>
      <c r="R137" t="str">
        <f>CONCATENATE("Meta: ",TEXT(Tabela1[[#This Row],[Meta_Número]],"00"))</f>
        <v>Meta: 05</v>
      </c>
      <c r="S137" t="s">
        <v>120</v>
      </c>
      <c r="T137" t="s">
        <v>129</v>
      </c>
    </row>
    <row r="138" spans="1:20" x14ac:dyDescent="0.25">
      <c r="A138">
        <v>1345</v>
      </c>
      <c r="B138" t="s">
        <v>20</v>
      </c>
      <c r="C138">
        <v>113</v>
      </c>
      <c r="D138" t="s">
        <v>131</v>
      </c>
      <c r="E138" t="s">
        <v>22</v>
      </c>
      <c r="F138" t="s">
        <v>23</v>
      </c>
      <c r="G138">
        <v>2022</v>
      </c>
      <c r="H138" t="s">
        <v>24</v>
      </c>
      <c r="I138" t="s">
        <v>25</v>
      </c>
      <c r="J138" t="s">
        <v>26</v>
      </c>
      <c r="K138">
        <v>100</v>
      </c>
      <c r="L138" s="1">
        <f>Tabela1[[#This Row],[Percentual_Terminado]]/100</f>
        <v>1</v>
      </c>
      <c r="M138" s="5">
        <f>IF(Tabela1[[#This Row],[Percentual]]&gt;0,1,0)</f>
        <v>1</v>
      </c>
      <c r="N138">
        <v>112</v>
      </c>
      <c r="O138">
        <v>5</v>
      </c>
      <c r="P138" t="str">
        <f>CONCATENATE("Ação: ",TEXT(Tabela1[[#This Row],[Ação_Número]],"00"))</f>
        <v>Ação: 05</v>
      </c>
      <c r="Q138">
        <v>1</v>
      </c>
      <c r="R138" t="str">
        <f>CONCATENATE("Meta: ",TEXT(Tabela1[[#This Row],[Meta_Número]],"00"))</f>
        <v>Meta: 01</v>
      </c>
      <c r="S138" t="s">
        <v>132</v>
      </c>
      <c r="T138" t="s">
        <v>131</v>
      </c>
    </row>
    <row r="139" spans="1:20" x14ac:dyDescent="0.25">
      <c r="A139">
        <v>1346</v>
      </c>
      <c r="B139" t="s">
        <v>20</v>
      </c>
      <c r="C139">
        <v>116</v>
      </c>
      <c r="D139" t="s">
        <v>133</v>
      </c>
      <c r="E139" t="s">
        <v>31</v>
      </c>
      <c r="F139" t="s">
        <v>23</v>
      </c>
      <c r="G139">
        <v>2022</v>
      </c>
      <c r="H139" t="s">
        <v>136</v>
      </c>
      <c r="I139" t="s">
        <v>25</v>
      </c>
      <c r="J139" t="s">
        <v>26</v>
      </c>
      <c r="K139">
        <v>20</v>
      </c>
      <c r="L139" s="1">
        <f>Tabela1[[#This Row],[Percentual_Terminado]]/100</f>
        <v>0.2</v>
      </c>
      <c r="M139" s="5">
        <f>IF(Tabela1[[#This Row],[Percentual]]&gt;0,1,0)</f>
        <v>1</v>
      </c>
      <c r="N139">
        <v>112</v>
      </c>
      <c r="O139">
        <v>5</v>
      </c>
      <c r="P139" t="str">
        <f>CONCATENATE("Ação: ",TEXT(Tabela1[[#This Row],[Ação_Número]],"00"))</f>
        <v>Ação: 05</v>
      </c>
      <c r="Q139">
        <v>2</v>
      </c>
      <c r="R139" t="str">
        <f>CONCATENATE("Meta: ",TEXT(Tabela1[[#This Row],[Meta_Número]],"00"))</f>
        <v>Meta: 02</v>
      </c>
      <c r="S139" t="s">
        <v>132</v>
      </c>
      <c r="T139" t="s">
        <v>133</v>
      </c>
    </row>
    <row r="140" spans="1:20" x14ac:dyDescent="0.25">
      <c r="A140">
        <v>1347</v>
      </c>
      <c r="B140" t="s">
        <v>20</v>
      </c>
      <c r="C140">
        <v>116</v>
      </c>
      <c r="D140" t="s">
        <v>133</v>
      </c>
      <c r="E140" t="s">
        <v>48</v>
      </c>
      <c r="F140" t="s">
        <v>23</v>
      </c>
      <c r="G140">
        <v>2023</v>
      </c>
      <c r="H140" t="s">
        <v>135</v>
      </c>
      <c r="I140" t="s">
        <v>57</v>
      </c>
      <c r="J140" t="s">
        <v>72</v>
      </c>
      <c r="K140">
        <v>0</v>
      </c>
      <c r="L140" s="1">
        <f>Tabela1[[#This Row],[Percentual_Terminado]]/100</f>
        <v>0</v>
      </c>
      <c r="M140" s="5">
        <f>IF(Tabela1[[#This Row],[Percentual]]&gt;0,1,0)</f>
        <v>0</v>
      </c>
      <c r="N140">
        <v>112</v>
      </c>
      <c r="O140">
        <v>5</v>
      </c>
      <c r="P140" t="str">
        <f>CONCATENATE("Ação: ",TEXT(Tabela1[[#This Row],[Ação_Número]],"00"))</f>
        <v>Ação: 05</v>
      </c>
      <c r="Q140">
        <v>2</v>
      </c>
      <c r="R140" t="str">
        <f>CONCATENATE("Meta: ",TEXT(Tabela1[[#This Row],[Meta_Número]],"00"))</f>
        <v>Meta: 02</v>
      </c>
      <c r="S140" t="s">
        <v>132</v>
      </c>
      <c r="T140" t="s">
        <v>133</v>
      </c>
    </row>
    <row r="141" spans="1:20" x14ac:dyDescent="0.25">
      <c r="A141">
        <v>1348</v>
      </c>
      <c r="B141" t="s">
        <v>20</v>
      </c>
      <c r="C141">
        <v>116</v>
      </c>
      <c r="D141" t="s">
        <v>133</v>
      </c>
      <c r="E141" t="s">
        <v>48</v>
      </c>
      <c r="F141" t="s">
        <v>23</v>
      </c>
      <c r="G141">
        <v>2024</v>
      </c>
      <c r="H141" t="s">
        <v>134</v>
      </c>
      <c r="I141" t="s">
        <v>55</v>
      </c>
      <c r="J141" t="s">
        <v>40</v>
      </c>
      <c r="K141">
        <v>0</v>
      </c>
      <c r="L141" s="1">
        <f>Tabela1[[#This Row],[Percentual_Terminado]]/100</f>
        <v>0</v>
      </c>
      <c r="M141" s="5">
        <f>IF(Tabela1[[#This Row],[Percentual]]&gt;0,1,0)</f>
        <v>0</v>
      </c>
      <c r="N141">
        <v>112</v>
      </c>
      <c r="O141">
        <v>5</v>
      </c>
      <c r="P141" t="str">
        <f>CONCATENATE("Ação: ",TEXT(Tabela1[[#This Row],[Ação_Número]],"00"))</f>
        <v>Ação: 05</v>
      </c>
      <c r="Q141">
        <v>2</v>
      </c>
      <c r="R141" t="str">
        <f>CONCATENATE("Meta: ",TEXT(Tabela1[[#This Row],[Meta_Número]],"00"))</f>
        <v>Meta: 02</v>
      </c>
      <c r="S141" t="s">
        <v>132</v>
      </c>
      <c r="T141" t="s">
        <v>133</v>
      </c>
    </row>
    <row r="142" spans="1:20" x14ac:dyDescent="0.25">
      <c r="A142">
        <v>1349</v>
      </c>
      <c r="B142" t="s">
        <v>20</v>
      </c>
      <c r="C142">
        <v>116</v>
      </c>
      <c r="D142" t="s">
        <v>133</v>
      </c>
      <c r="E142" t="s">
        <v>48</v>
      </c>
      <c r="F142" t="s">
        <v>23</v>
      </c>
      <c r="G142">
        <v>2025</v>
      </c>
      <c r="H142" t="s">
        <v>134</v>
      </c>
      <c r="I142" t="s">
        <v>53</v>
      </c>
      <c r="J142" t="s">
        <v>54</v>
      </c>
      <c r="K142">
        <v>0</v>
      </c>
      <c r="L142" s="1">
        <f>Tabela1[[#This Row],[Percentual_Terminado]]/100</f>
        <v>0</v>
      </c>
      <c r="M142" s="5">
        <f>IF(Tabela1[[#This Row],[Percentual]]&gt;0,1,0)</f>
        <v>0</v>
      </c>
      <c r="N142">
        <v>112</v>
      </c>
      <c r="O142">
        <v>5</v>
      </c>
      <c r="P142" t="str">
        <f>CONCATENATE("Ação: ",TEXT(Tabela1[[#This Row],[Ação_Número]],"00"))</f>
        <v>Ação: 05</v>
      </c>
      <c r="Q142">
        <v>2</v>
      </c>
      <c r="R142" t="str">
        <f>CONCATENATE("Meta: ",TEXT(Tabela1[[#This Row],[Meta_Número]],"00"))</f>
        <v>Meta: 02</v>
      </c>
      <c r="S142" t="s">
        <v>132</v>
      </c>
      <c r="T142" t="s">
        <v>133</v>
      </c>
    </row>
    <row r="143" spans="1:20" x14ac:dyDescent="0.25">
      <c r="A143">
        <v>1350</v>
      </c>
      <c r="B143" t="s">
        <v>20</v>
      </c>
      <c r="C143">
        <v>116</v>
      </c>
      <c r="D143" t="s">
        <v>133</v>
      </c>
      <c r="E143" t="s">
        <v>48</v>
      </c>
      <c r="F143" t="s">
        <v>23</v>
      </c>
      <c r="G143">
        <v>2026</v>
      </c>
      <c r="H143" t="s">
        <v>134</v>
      </c>
      <c r="I143" t="s">
        <v>50</v>
      </c>
      <c r="J143" t="s">
        <v>51</v>
      </c>
      <c r="K143">
        <v>0</v>
      </c>
      <c r="L143" s="1">
        <f>Tabela1[[#This Row],[Percentual_Terminado]]/100</f>
        <v>0</v>
      </c>
      <c r="M143" s="5">
        <f>IF(Tabela1[[#This Row],[Percentual]]&gt;0,1,0)</f>
        <v>0</v>
      </c>
      <c r="N143">
        <v>112</v>
      </c>
      <c r="O143">
        <v>5</v>
      </c>
      <c r="P143" t="str">
        <f>CONCATENATE("Ação: ",TEXT(Tabela1[[#This Row],[Ação_Número]],"00"))</f>
        <v>Ação: 05</v>
      </c>
      <c r="Q143">
        <v>2</v>
      </c>
      <c r="R143" t="str">
        <f>CONCATENATE("Meta: ",TEXT(Tabela1[[#This Row],[Meta_Número]],"00"))</f>
        <v>Meta: 02</v>
      </c>
      <c r="S143" t="s">
        <v>132</v>
      </c>
      <c r="T143" t="s">
        <v>133</v>
      </c>
    </row>
    <row r="144" spans="1:20" x14ac:dyDescent="0.25">
      <c r="A144">
        <v>1351</v>
      </c>
      <c r="B144" t="s">
        <v>20</v>
      </c>
      <c r="C144">
        <v>119</v>
      </c>
      <c r="D144" t="s">
        <v>137</v>
      </c>
      <c r="E144" t="s">
        <v>31</v>
      </c>
      <c r="F144" t="s">
        <v>23</v>
      </c>
      <c r="G144">
        <v>2022</v>
      </c>
      <c r="H144" t="s">
        <v>140</v>
      </c>
      <c r="I144" t="s">
        <v>25</v>
      </c>
      <c r="J144" t="s">
        <v>26</v>
      </c>
      <c r="K144">
        <v>20</v>
      </c>
      <c r="L144" s="1">
        <f>Tabela1[[#This Row],[Percentual_Terminado]]/100</f>
        <v>0.2</v>
      </c>
      <c r="M144" s="5">
        <f>IF(Tabela1[[#This Row],[Percentual]]&gt;0,1,0)</f>
        <v>1</v>
      </c>
      <c r="N144">
        <v>112</v>
      </c>
      <c r="O144">
        <v>5</v>
      </c>
      <c r="P144" t="str">
        <f>CONCATENATE("Ação: ",TEXT(Tabela1[[#This Row],[Ação_Número]],"00"))</f>
        <v>Ação: 05</v>
      </c>
      <c r="Q144">
        <v>3</v>
      </c>
      <c r="R144" t="str">
        <f>CONCATENATE("Meta: ",TEXT(Tabela1[[#This Row],[Meta_Número]],"00"))</f>
        <v>Meta: 03</v>
      </c>
      <c r="S144" t="s">
        <v>132</v>
      </c>
      <c r="T144" t="s">
        <v>137</v>
      </c>
    </row>
    <row r="145" spans="1:20" x14ac:dyDescent="0.25">
      <c r="A145">
        <v>1352</v>
      </c>
      <c r="B145" t="s">
        <v>20</v>
      </c>
      <c r="C145">
        <v>119</v>
      </c>
      <c r="D145" t="s">
        <v>137</v>
      </c>
      <c r="E145" t="s">
        <v>48</v>
      </c>
      <c r="F145" t="s">
        <v>23</v>
      </c>
      <c r="G145">
        <v>2023</v>
      </c>
      <c r="H145" t="s">
        <v>139</v>
      </c>
      <c r="I145" t="s">
        <v>57</v>
      </c>
      <c r="J145" t="s">
        <v>54</v>
      </c>
      <c r="K145">
        <v>0</v>
      </c>
      <c r="L145" s="1">
        <f>Tabela1[[#This Row],[Percentual_Terminado]]/100</f>
        <v>0</v>
      </c>
      <c r="M145" s="5">
        <f>IF(Tabela1[[#This Row],[Percentual]]&gt;0,1,0)</f>
        <v>0</v>
      </c>
      <c r="N145">
        <v>112</v>
      </c>
      <c r="O145">
        <v>5</v>
      </c>
      <c r="P145" t="str">
        <f>CONCATENATE("Ação: ",TEXT(Tabela1[[#This Row],[Ação_Número]],"00"))</f>
        <v>Ação: 05</v>
      </c>
      <c r="Q145">
        <v>3</v>
      </c>
      <c r="R145" t="str">
        <f>CONCATENATE("Meta: ",TEXT(Tabela1[[#This Row],[Meta_Número]],"00"))</f>
        <v>Meta: 03</v>
      </c>
      <c r="S145" t="s">
        <v>132</v>
      </c>
      <c r="T145" t="s">
        <v>137</v>
      </c>
    </row>
    <row r="146" spans="1:20" x14ac:dyDescent="0.25">
      <c r="A146">
        <v>1353</v>
      </c>
      <c r="B146" t="s">
        <v>20</v>
      </c>
      <c r="C146">
        <v>119</v>
      </c>
      <c r="D146" t="s">
        <v>137</v>
      </c>
      <c r="E146" t="s">
        <v>48</v>
      </c>
      <c r="F146" t="s">
        <v>23</v>
      </c>
      <c r="G146">
        <v>2024</v>
      </c>
      <c r="H146" t="s">
        <v>138</v>
      </c>
      <c r="I146" t="s">
        <v>55</v>
      </c>
      <c r="J146" t="s">
        <v>40</v>
      </c>
      <c r="K146">
        <v>0</v>
      </c>
      <c r="L146" s="1">
        <f>Tabela1[[#This Row],[Percentual_Terminado]]/100</f>
        <v>0</v>
      </c>
      <c r="M146" s="5">
        <f>IF(Tabela1[[#This Row],[Percentual]]&gt;0,1,0)</f>
        <v>0</v>
      </c>
      <c r="N146">
        <v>112</v>
      </c>
      <c r="O146">
        <v>5</v>
      </c>
      <c r="P146" t="str">
        <f>CONCATENATE("Ação: ",TEXT(Tabela1[[#This Row],[Ação_Número]],"00"))</f>
        <v>Ação: 05</v>
      </c>
      <c r="Q146">
        <v>3</v>
      </c>
      <c r="R146" t="str">
        <f>CONCATENATE("Meta: ",TEXT(Tabela1[[#This Row],[Meta_Número]],"00"))</f>
        <v>Meta: 03</v>
      </c>
      <c r="S146" t="s">
        <v>132</v>
      </c>
      <c r="T146" t="s">
        <v>137</v>
      </c>
    </row>
    <row r="147" spans="1:20" x14ac:dyDescent="0.25">
      <c r="A147">
        <v>1354</v>
      </c>
      <c r="B147" t="s">
        <v>20</v>
      </c>
      <c r="C147">
        <v>119</v>
      </c>
      <c r="D147" t="s">
        <v>137</v>
      </c>
      <c r="E147" t="s">
        <v>48</v>
      </c>
      <c r="F147" t="s">
        <v>23</v>
      </c>
      <c r="G147">
        <v>2025</v>
      </c>
      <c r="H147" t="s">
        <v>138</v>
      </c>
      <c r="I147" t="s">
        <v>53</v>
      </c>
      <c r="J147" t="s">
        <v>54</v>
      </c>
      <c r="K147">
        <v>0</v>
      </c>
      <c r="L147" s="1">
        <f>Tabela1[[#This Row],[Percentual_Terminado]]/100</f>
        <v>0</v>
      </c>
      <c r="M147" s="5">
        <f>IF(Tabela1[[#This Row],[Percentual]]&gt;0,1,0)</f>
        <v>0</v>
      </c>
      <c r="N147">
        <v>112</v>
      </c>
      <c r="O147">
        <v>5</v>
      </c>
      <c r="P147" t="str">
        <f>CONCATENATE("Ação: ",TEXT(Tabela1[[#This Row],[Ação_Número]],"00"))</f>
        <v>Ação: 05</v>
      </c>
      <c r="Q147">
        <v>3</v>
      </c>
      <c r="R147" t="str">
        <f>CONCATENATE("Meta: ",TEXT(Tabela1[[#This Row],[Meta_Número]],"00"))</f>
        <v>Meta: 03</v>
      </c>
      <c r="S147" t="s">
        <v>132</v>
      </c>
      <c r="T147" t="s">
        <v>137</v>
      </c>
    </row>
    <row r="148" spans="1:20" x14ac:dyDescent="0.25">
      <c r="A148">
        <v>1355</v>
      </c>
      <c r="B148" t="s">
        <v>20</v>
      </c>
      <c r="C148">
        <v>119</v>
      </c>
      <c r="D148" t="s">
        <v>137</v>
      </c>
      <c r="E148" t="s">
        <v>48</v>
      </c>
      <c r="F148" t="s">
        <v>23</v>
      </c>
      <c r="G148">
        <v>2026</v>
      </c>
      <c r="H148" t="s">
        <v>138</v>
      </c>
      <c r="I148" t="s">
        <v>50</v>
      </c>
      <c r="J148" t="s">
        <v>51</v>
      </c>
      <c r="K148">
        <v>0</v>
      </c>
      <c r="L148" s="1">
        <f>Tabela1[[#This Row],[Percentual_Terminado]]/100</f>
        <v>0</v>
      </c>
      <c r="M148" s="5">
        <f>IF(Tabela1[[#This Row],[Percentual]]&gt;0,1,0)</f>
        <v>0</v>
      </c>
      <c r="N148">
        <v>112</v>
      </c>
      <c r="O148">
        <v>5</v>
      </c>
      <c r="P148" t="str">
        <f>CONCATENATE("Ação: ",TEXT(Tabela1[[#This Row],[Ação_Número]],"00"))</f>
        <v>Ação: 05</v>
      </c>
      <c r="Q148">
        <v>3</v>
      </c>
      <c r="R148" t="str">
        <f>CONCATENATE("Meta: ",TEXT(Tabela1[[#This Row],[Meta_Número]],"00"))</f>
        <v>Meta: 03</v>
      </c>
      <c r="S148" t="s">
        <v>132</v>
      </c>
      <c r="T148" t="s">
        <v>137</v>
      </c>
    </row>
    <row r="149" spans="1:20" x14ac:dyDescent="0.25">
      <c r="A149">
        <v>1356</v>
      </c>
      <c r="B149" t="s">
        <v>20</v>
      </c>
      <c r="C149">
        <v>122</v>
      </c>
      <c r="D149" t="s">
        <v>141</v>
      </c>
      <c r="E149" t="s">
        <v>48</v>
      </c>
      <c r="F149" t="s">
        <v>23</v>
      </c>
      <c r="G149">
        <v>2022</v>
      </c>
      <c r="H149" t="s">
        <v>146</v>
      </c>
      <c r="I149" t="s">
        <v>25</v>
      </c>
      <c r="J149" t="s">
        <v>26</v>
      </c>
      <c r="K149">
        <v>0</v>
      </c>
      <c r="L149" s="1">
        <f>Tabela1[[#This Row],[Percentual_Terminado]]/100</f>
        <v>0</v>
      </c>
      <c r="M149" s="5">
        <f>IF(Tabela1[[#This Row],[Percentual]]&gt;0,1,0)</f>
        <v>0</v>
      </c>
      <c r="N149">
        <v>112</v>
      </c>
      <c r="O149">
        <v>5</v>
      </c>
      <c r="P149" t="str">
        <f>CONCATENATE("Ação: ",TEXT(Tabela1[[#This Row],[Ação_Número]],"00"))</f>
        <v>Ação: 05</v>
      </c>
      <c r="Q149">
        <v>4</v>
      </c>
      <c r="R149" t="str">
        <f>CONCATENATE("Meta: ",TEXT(Tabela1[[#This Row],[Meta_Número]],"00"))</f>
        <v>Meta: 04</v>
      </c>
      <c r="S149" t="s">
        <v>132</v>
      </c>
      <c r="T149" t="s">
        <v>141</v>
      </c>
    </row>
    <row r="150" spans="1:20" x14ac:dyDescent="0.25">
      <c r="A150">
        <v>1357</v>
      </c>
      <c r="B150" t="s">
        <v>20</v>
      </c>
      <c r="C150">
        <v>122</v>
      </c>
      <c r="D150" t="s">
        <v>141</v>
      </c>
      <c r="E150" t="s">
        <v>31</v>
      </c>
      <c r="F150" t="s">
        <v>23</v>
      </c>
      <c r="G150">
        <v>2023</v>
      </c>
      <c r="H150" t="s">
        <v>144</v>
      </c>
      <c r="I150" t="s">
        <v>57</v>
      </c>
      <c r="J150" t="s">
        <v>145</v>
      </c>
      <c r="K150">
        <v>20</v>
      </c>
      <c r="L150" s="1">
        <f>Tabela1[[#This Row],[Percentual_Terminado]]/100</f>
        <v>0.2</v>
      </c>
      <c r="M150" s="5">
        <f>IF(Tabela1[[#This Row],[Percentual]]&gt;0,1,0)</f>
        <v>1</v>
      </c>
      <c r="N150">
        <v>112</v>
      </c>
      <c r="O150">
        <v>5</v>
      </c>
      <c r="P150" t="str">
        <f>CONCATENATE("Ação: ",TEXT(Tabela1[[#This Row],[Ação_Número]],"00"))</f>
        <v>Ação: 05</v>
      </c>
      <c r="Q150">
        <v>4</v>
      </c>
      <c r="R150" t="str">
        <f>CONCATENATE("Meta: ",TEXT(Tabela1[[#This Row],[Meta_Número]],"00"))</f>
        <v>Meta: 04</v>
      </c>
      <c r="S150" t="s">
        <v>132</v>
      </c>
      <c r="T150" t="s">
        <v>141</v>
      </c>
    </row>
    <row r="151" spans="1:20" x14ac:dyDescent="0.25">
      <c r="A151">
        <v>1358</v>
      </c>
      <c r="B151" t="s">
        <v>20</v>
      </c>
      <c r="C151">
        <v>122</v>
      </c>
      <c r="D151" t="s">
        <v>141</v>
      </c>
      <c r="E151" t="s">
        <v>48</v>
      </c>
      <c r="F151" t="s">
        <v>23</v>
      </c>
      <c r="G151">
        <v>2024</v>
      </c>
      <c r="H151" t="s">
        <v>143</v>
      </c>
      <c r="I151" t="s">
        <v>55</v>
      </c>
      <c r="J151" t="s">
        <v>40</v>
      </c>
      <c r="K151">
        <v>0</v>
      </c>
      <c r="L151" s="1">
        <f>Tabela1[[#This Row],[Percentual_Terminado]]/100</f>
        <v>0</v>
      </c>
      <c r="M151" s="5">
        <f>IF(Tabela1[[#This Row],[Percentual]]&gt;0,1,0)</f>
        <v>0</v>
      </c>
      <c r="N151">
        <v>112</v>
      </c>
      <c r="O151">
        <v>5</v>
      </c>
      <c r="P151" t="str">
        <f>CONCATENATE("Ação: ",TEXT(Tabela1[[#This Row],[Ação_Número]],"00"))</f>
        <v>Ação: 05</v>
      </c>
      <c r="Q151">
        <v>4</v>
      </c>
      <c r="R151" t="str">
        <f>CONCATENATE("Meta: ",TEXT(Tabela1[[#This Row],[Meta_Número]],"00"))</f>
        <v>Meta: 04</v>
      </c>
      <c r="S151" t="s">
        <v>132</v>
      </c>
      <c r="T151" t="s">
        <v>141</v>
      </c>
    </row>
    <row r="152" spans="1:20" x14ac:dyDescent="0.25">
      <c r="A152">
        <v>1359</v>
      </c>
      <c r="B152" t="s">
        <v>20</v>
      </c>
      <c r="C152">
        <v>122</v>
      </c>
      <c r="D152" t="s">
        <v>141</v>
      </c>
      <c r="E152" t="s">
        <v>48</v>
      </c>
      <c r="F152" t="s">
        <v>23</v>
      </c>
      <c r="G152">
        <v>2025</v>
      </c>
      <c r="H152" t="s">
        <v>142</v>
      </c>
      <c r="I152" t="s">
        <v>53</v>
      </c>
      <c r="J152" t="s">
        <v>54</v>
      </c>
      <c r="K152">
        <v>0</v>
      </c>
      <c r="L152" s="1">
        <f>Tabela1[[#This Row],[Percentual_Terminado]]/100</f>
        <v>0</v>
      </c>
      <c r="M152" s="5">
        <f>IF(Tabela1[[#This Row],[Percentual]]&gt;0,1,0)</f>
        <v>0</v>
      </c>
      <c r="N152">
        <v>112</v>
      </c>
      <c r="O152">
        <v>5</v>
      </c>
      <c r="P152" t="str">
        <f>CONCATENATE("Ação: ",TEXT(Tabela1[[#This Row],[Ação_Número]],"00"))</f>
        <v>Ação: 05</v>
      </c>
      <c r="Q152">
        <v>4</v>
      </c>
      <c r="R152" t="str">
        <f>CONCATENATE("Meta: ",TEXT(Tabela1[[#This Row],[Meta_Número]],"00"))</f>
        <v>Meta: 04</v>
      </c>
      <c r="S152" t="s">
        <v>132</v>
      </c>
      <c r="T152" t="s">
        <v>141</v>
      </c>
    </row>
    <row r="153" spans="1:20" x14ac:dyDescent="0.25">
      <c r="A153">
        <v>1360</v>
      </c>
      <c r="B153" t="s">
        <v>20</v>
      </c>
      <c r="C153">
        <v>122</v>
      </c>
      <c r="D153" t="s">
        <v>141</v>
      </c>
      <c r="E153" t="s">
        <v>48</v>
      </c>
      <c r="F153" t="s">
        <v>23</v>
      </c>
      <c r="G153">
        <v>2026</v>
      </c>
      <c r="H153" t="s">
        <v>142</v>
      </c>
      <c r="I153" t="s">
        <v>50</v>
      </c>
      <c r="J153" t="s">
        <v>51</v>
      </c>
      <c r="K153">
        <v>0</v>
      </c>
      <c r="L153" s="1">
        <f>Tabela1[[#This Row],[Percentual_Terminado]]/100</f>
        <v>0</v>
      </c>
      <c r="M153" s="5">
        <f>IF(Tabela1[[#This Row],[Percentual]]&gt;0,1,0)</f>
        <v>0</v>
      </c>
      <c r="N153">
        <v>112</v>
      </c>
      <c r="O153">
        <v>5</v>
      </c>
      <c r="P153" t="str">
        <f>CONCATENATE("Ação: ",TEXT(Tabela1[[#This Row],[Ação_Número]],"00"))</f>
        <v>Ação: 05</v>
      </c>
      <c r="Q153">
        <v>4</v>
      </c>
      <c r="R153" t="str">
        <f>CONCATENATE("Meta: ",TEXT(Tabela1[[#This Row],[Meta_Número]],"00"))</f>
        <v>Meta: 04</v>
      </c>
      <c r="S153" t="s">
        <v>132</v>
      </c>
      <c r="T153" t="s">
        <v>141</v>
      </c>
    </row>
    <row r="154" spans="1:20" x14ac:dyDescent="0.25">
      <c r="A154">
        <v>1361</v>
      </c>
      <c r="B154" t="s">
        <v>20</v>
      </c>
      <c r="C154">
        <v>126</v>
      </c>
      <c r="D154" t="s">
        <v>147</v>
      </c>
      <c r="E154" t="s">
        <v>48</v>
      </c>
      <c r="F154" t="s">
        <v>23</v>
      </c>
      <c r="G154">
        <v>2022</v>
      </c>
      <c r="H154" t="s">
        <v>151</v>
      </c>
      <c r="I154" t="s">
        <v>25</v>
      </c>
      <c r="J154" t="s">
        <v>26</v>
      </c>
      <c r="K154">
        <v>0</v>
      </c>
      <c r="L154" s="1">
        <f>Tabela1[[#This Row],[Percentual_Terminado]]/100</f>
        <v>0</v>
      </c>
      <c r="M154" s="5">
        <f>IF(Tabela1[[#This Row],[Percentual]]&gt;0,1,0)</f>
        <v>0</v>
      </c>
      <c r="N154">
        <v>112</v>
      </c>
      <c r="O154">
        <v>5</v>
      </c>
      <c r="P154" t="str">
        <f>CONCATENATE("Ação: ",TEXT(Tabela1[[#This Row],[Ação_Número]],"00"))</f>
        <v>Ação: 05</v>
      </c>
      <c r="Q154">
        <v>5</v>
      </c>
      <c r="R154" t="str">
        <f>CONCATENATE("Meta: ",TEXT(Tabela1[[#This Row],[Meta_Número]],"00"))</f>
        <v>Meta: 05</v>
      </c>
      <c r="S154" t="s">
        <v>132</v>
      </c>
      <c r="T154" t="s">
        <v>147</v>
      </c>
    </row>
    <row r="155" spans="1:20" x14ac:dyDescent="0.25">
      <c r="A155">
        <v>1362</v>
      </c>
      <c r="B155" t="s">
        <v>20</v>
      </c>
      <c r="C155">
        <v>126</v>
      </c>
      <c r="D155" t="s">
        <v>147</v>
      </c>
      <c r="E155" t="s">
        <v>48</v>
      </c>
      <c r="F155" t="s">
        <v>23</v>
      </c>
      <c r="G155">
        <v>2023</v>
      </c>
      <c r="H155" t="s">
        <v>150</v>
      </c>
      <c r="I155" t="s">
        <v>57</v>
      </c>
      <c r="J155" t="s">
        <v>40</v>
      </c>
      <c r="K155">
        <v>0</v>
      </c>
      <c r="L155" s="1">
        <f>Tabela1[[#This Row],[Percentual_Terminado]]/100</f>
        <v>0</v>
      </c>
      <c r="M155" s="5">
        <f>IF(Tabela1[[#This Row],[Percentual]]&gt;0,1,0)</f>
        <v>0</v>
      </c>
      <c r="N155">
        <v>112</v>
      </c>
      <c r="O155">
        <v>5</v>
      </c>
      <c r="P155" t="str">
        <f>CONCATENATE("Ação: ",TEXT(Tabela1[[#This Row],[Ação_Número]],"00"))</f>
        <v>Ação: 05</v>
      </c>
      <c r="Q155">
        <v>5</v>
      </c>
      <c r="R155" t="str">
        <f>CONCATENATE("Meta: ",TEXT(Tabela1[[#This Row],[Meta_Número]],"00"))</f>
        <v>Meta: 05</v>
      </c>
      <c r="S155" t="s">
        <v>132</v>
      </c>
      <c r="T155" t="s">
        <v>147</v>
      </c>
    </row>
    <row r="156" spans="1:20" x14ac:dyDescent="0.25">
      <c r="A156">
        <v>1363</v>
      </c>
      <c r="B156" t="s">
        <v>20</v>
      </c>
      <c r="C156">
        <v>126</v>
      </c>
      <c r="D156" t="s">
        <v>147</v>
      </c>
      <c r="E156" t="s">
        <v>48</v>
      </c>
      <c r="F156" t="s">
        <v>23</v>
      </c>
      <c r="G156">
        <v>2024</v>
      </c>
      <c r="H156" t="s">
        <v>149</v>
      </c>
      <c r="I156" t="s">
        <v>55</v>
      </c>
      <c r="J156" t="s">
        <v>40</v>
      </c>
      <c r="K156">
        <v>0</v>
      </c>
      <c r="L156" s="1">
        <f>Tabela1[[#This Row],[Percentual_Terminado]]/100</f>
        <v>0</v>
      </c>
      <c r="M156" s="5">
        <f>IF(Tabela1[[#This Row],[Percentual]]&gt;0,1,0)</f>
        <v>0</v>
      </c>
      <c r="N156">
        <v>112</v>
      </c>
      <c r="O156">
        <v>5</v>
      </c>
      <c r="P156" t="str">
        <f>CONCATENATE("Ação: ",TEXT(Tabela1[[#This Row],[Ação_Número]],"00"))</f>
        <v>Ação: 05</v>
      </c>
      <c r="Q156">
        <v>5</v>
      </c>
      <c r="R156" t="str">
        <f>CONCATENATE("Meta: ",TEXT(Tabela1[[#This Row],[Meta_Número]],"00"))</f>
        <v>Meta: 05</v>
      </c>
      <c r="S156" t="s">
        <v>132</v>
      </c>
      <c r="T156" t="s">
        <v>147</v>
      </c>
    </row>
    <row r="157" spans="1:20" x14ac:dyDescent="0.25">
      <c r="A157">
        <v>1364</v>
      </c>
      <c r="B157" t="s">
        <v>20</v>
      </c>
      <c r="C157">
        <v>126</v>
      </c>
      <c r="D157" t="s">
        <v>147</v>
      </c>
      <c r="E157" t="s">
        <v>48</v>
      </c>
      <c r="F157" t="s">
        <v>23</v>
      </c>
      <c r="G157">
        <v>2025</v>
      </c>
      <c r="H157" t="s">
        <v>148</v>
      </c>
      <c r="I157" t="s">
        <v>53</v>
      </c>
      <c r="J157" t="s">
        <v>54</v>
      </c>
      <c r="K157">
        <v>0</v>
      </c>
      <c r="L157" s="1">
        <f>Tabela1[[#This Row],[Percentual_Terminado]]/100</f>
        <v>0</v>
      </c>
      <c r="M157" s="5">
        <f>IF(Tabela1[[#This Row],[Percentual]]&gt;0,1,0)</f>
        <v>0</v>
      </c>
      <c r="N157">
        <v>112</v>
      </c>
      <c r="O157">
        <v>5</v>
      </c>
      <c r="P157" t="str">
        <f>CONCATENATE("Ação: ",TEXT(Tabela1[[#This Row],[Ação_Número]],"00"))</f>
        <v>Ação: 05</v>
      </c>
      <c r="Q157">
        <v>5</v>
      </c>
      <c r="R157" t="str">
        <f>CONCATENATE("Meta: ",TEXT(Tabela1[[#This Row],[Meta_Número]],"00"))</f>
        <v>Meta: 05</v>
      </c>
      <c r="S157" t="s">
        <v>132</v>
      </c>
      <c r="T157" t="s">
        <v>147</v>
      </c>
    </row>
    <row r="158" spans="1:20" x14ac:dyDescent="0.25">
      <c r="A158">
        <v>1365</v>
      </c>
      <c r="B158" t="s">
        <v>20</v>
      </c>
      <c r="C158">
        <v>126</v>
      </c>
      <c r="D158" t="s">
        <v>147</v>
      </c>
      <c r="E158" t="s">
        <v>48</v>
      </c>
      <c r="F158" t="s">
        <v>23</v>
      </c>
      <c r="G158">
        <v>2026</v>
      </c>
      <c r="H158" t="s">
        <v>148</v>
      </c>
      <c r="I158" t="s">
        <v>50</v>
      </c>
      <c r="J158" t="s">
        <v>51</v>
      </c>
      <c r="K158">
        <v>0</v>
      </c>
      <c r="L158" s="1">
        <f>Tabela1[[#This Row],[Percentual_Terminado]]/100</f>
        <v>0</v>
      </c>
      <c r="M158" s="5">
        <f>IF(Tabela1[[#This Row],[Percentual]]&gt;0,1,0)</f>
        <v>0</v>
      </c>
      <c r="N158">
        <v>112</v>
      </c>
      <c r="O158">
        <v>5</v>
      </c>
      <c r="P158" t="str">
        <f>CONCATENATE("Ação: ",TEXT(Tabela1[[#This Row],[Ação_Número]],"00"))</f>
        <v>Ação: 05</v>
      </c>
      <c r="Q158">
        <v>5</v>
      </c>
      <c r="R158" t="str">
        <f>CONCATENATE("Meta: ",TEXT(Tabela1[[#This Row],[Meta_Número]],"00"))</f>
        <v>Meta: 05</v>
      </c>
      <c r="S158" t="s">
        <v>132</v>
      </c>
      <c r="T158" t="s">
        <v>147</v>
      </c>
    </row>
    <row r="159" spans="1:20" x14ac:dyDescent="0.25">
      <c r="A159">
        <v>1366</v>
      </c>
      <c r="B159" t="s">
        <v>20</v>
      </c>
      <c r="C159">
        <v>130</v>
      </c>
      <c r="D159" t="s">
        <v>152</v>
      </c>
      <c r="E159" t="s">
        <v>48</v>
      </c>
      <c r="F159" t="s">
        <v>23</v>
      </c>
      <c r="G159">
        <v>2022</v>
      </c>
      <c r="H159" t="s">
        <v>154</v>
      </c>
      <c r="I159" t="s">
        <v>25</v>
      </c>
      <c r="J159" t="s">
        <v>72</v>
      </c>
      <c r="K159">
        <v>0</v>
      </c>
      <c r="L159" s="1">
        <f>Tabela1[[#This Row],[Percentual_Terminado]]/100</f>
        <v>0</v>
      </c>
      <c r="M159" s="5">
        <f>IF(Tabela1[[#This Row],[Percentual]]&gt;0,1,0)</f>
        <v>0</v>
      </c>
      <c r="N159">
        <v>112</v>
      </c>
      <c r="O159">
        <v>5</v>
      </c>
      <c r="P159" t="str">
        <f>CONCATENATE("Ação: ",TEXT(Tabela1[[#This Row],[Ação_Número]],"00"))</f>
        <v>Ação: 05</v>
      </c>
      <c r="Q159">
        <v>6</v>
      </c>
      <c r="R159" t="str">
        <f>CONCATENATE("Meta: ",TEXT(Tabela1[[#This Row],[Meta_Número]],"00"))</f>
        <v>Meta: 06</v>
      </c>
      <c r="S159" t="s">
        <v>132</v>
      </c>
      <c r="T159" t="s">
        <v>152</v>
      </c>
    </row>
    <row r="160" spans="1:20" x14ac:dyDescent="0.25">
      <c r="A160">
        <v>1367</v>
      </c>
      <c r="B160" t="s">
        <v>20</v>
      </c>
      <c r="C160">
        <v>130</v>
      </c>
      <c r="D160" t="s">
        <v>152</v>
      </c>
      <c r="E160" t="s">
        <v>48</v>
      </c>
      <c r="F160" t="s">
        <v>23</v>
      </c>
      <c r="G160">
        <v>2023</v>
      </c>
      <c r="H160" t="s">
        <v>135</v>
      </c>
      <c r="I160" t="s">
        <v>57</v>
      </c>
      <c r="J160" t="s">
        <v>72</v>
      </c>
      <c r="K160">
        <v>0</v>
      </c>
      <c r="L160" s="1">
        <f>Tabela1[[#This Row],[Percentual_Terminado]]/100</f>
        <v>0</v>
      </c>
      <c r="M160" s="5">
        <f>IF(Tabela1[[#This Row],[Percentual]]&gt;0,1,0)</f>
        <v>0</v>
      </c>
      <c r="N160">
        <v>112</v>
      </c>
      <c r="O160">
        <v>5</v>
      </c>
      <c r="P160" t="str">
        <f>CONCATENATE("Ação: ",TEXT(Tabela1[[#This Row],[Ação_Número]],"00"))</f>
        <v>Ação: 05</v>
      </c>
      <c r="Q160">
        <v>6</v>
      </c>
      <c r="R160" t="str">
        <f>CONCATENATE("Meta: ",TEXT(Tabela1[[#This Row],[Meta_Número]],"00"))</f>
        <v>Meta: 06</v>
      </c>
      <c r="S160" t="s">
        <v>132</v>
      </c>
      <c r="T160" t="s">
        <v>152</v>
      </c>
    </row>
    <row r="161" spans="1:20" x14ac:dyDescent="0.25">
      <c r="A161">
        <v>1368</v>
      </c>
      <c r="B161" t="s">
        <v>20</v>
      </c>
      <c r="C161">
        <v>130</v>
      </c>
      <c r="D161" t="s">
        <v>152</v>
      </c>
      <c r="E161" t="s">
        <v>48</v>
      </c>
      <c r="F161" t="s">
        <v>23</v>
      </c>
      <c r="G161">
        <v>2024</v>
      </c>
      <c r="H161" t="s">
        <v>153</v>
      </c>
      <c r="I161" t="s">
        <v>55</v>
      </c>
      <c r="J161" t="s">
        <v>40</v>
      </c>
      <c r="K161">
        <v>0</v>
      </c>
      <c r="L161" s="1">
        <f>Tabela1[[#This Row],[Percentual_Terminado]]/100</f>
        <v>0</v>
      </c>
      <c r="M161" s="5">
        <f>IF(Tabela1[[#This Row],[Percentual]]&gt;0,1,0)</f>
        <v>0</v>
      </c>
      <c r="N161">
        <v>112</v>
      </c>
      <c r="O161">
        <v>5</v>
      </c>
      <c r="P161" t="str">
        <f>CONCATENATE("Ação: ",TEXT(Tabela1[[#This Row],[Ação_Número]],"00"))</f>
        <v>Ação: 05</v>
      </c>
      <c r="Q161">
        <v>6</v>
      </c>
      <c r="R161" t="str">
        <f>CONCATENATE("Meta: ",TEXT(Tabela1[[#This Row],[Meta_Número]],"00"))</f>
        <v>Meta: 06</v>
      </c>
      <c r="S161" t="s">
        <v>132</v>
      </c>
      <c r="T161" t="s">
        <v>152</v>
      </c>
    </row>
    <row r="162" spans="1:20" x14ac:dyDescent="0.25">
      <c r="A162">
        <v>1369</v>
      </c>
      <c r="B162" t="s">
        <v>20</v>
      </c>
      <c r="C162">
        <v>130</v>
      </c>
      <c r="D162" t="s">
        <v>152</v>
      </c>
      <c r="E162" t="s">
        <v>48</v>
      </c>
      <c r="F162" t="s">
        <v>23</v>
      </c>
      <c r="G162">
        <v>2025</v>
      </c>
      <c r="H162" t="s">
        <v>153</v>
      </c>
      <c r="I162" t="s">
        <v>53</v>
      </c>
      <c r="J162" t="s">
        <v>54</v>
      </c>
      <c r="K162">
        <v>0</v>
      </c>
      <c r="L162" s="1">
        <f>Tabela1[[#This Row],[Percentual_Terminado]]/100</f>
        <v>0</v>
      </c>
      <c r="M162" s="5">
        <f>IF(Tabela1[[#This Row],[Percentual]]&gt;0,1,0)</f>
        <v>0</v>
      </c>
      <c r="N162">
        <v>112</v>
      </c>
      <c r="O162">
        <v>5</v>
      </c>
      <c r="P162" t="str">
        <f>CONCATENATE("Ação: ",TEXT(Tabela1[[#This Row],[Ação_Número]],"00"))</f>
        <v>Ação: 05</v>
      </c>
      <c r="Q162">
        <v>6</v>
      </c>
      <c r="R162" t="str">
        <f>CONCATENATE("Meta: ",TEXT(Tabela1[[#This Row],[Meta_Número]],"00"))</f>
        <v>Meta: 06</v>
      </c>
      <c r="S162" t="s">
        <v>132</v>
      </c>
      <c r="T162" t="s">
        <v>152</v>
      </c>
    </row>
    <row r="163" spans="1:20" x14ac:dyDescent="0.25">
      <c r="A163">
        <v>1370</v>
      </c>
      <c r="B163" t="s">
        <v>20</v>
      </c>
      <c r="C163">
        <v>130</v>
      </c>
      <c r="D163" t="s">
        <v>152</v>
      </c>
      <c r="E163" t="s">
        <v>48</v>
      </c>
      <c r="F163" t="s">
        <v>23</v>
      </c>
      <c r="G163">
        <v>2026</v>
      </c>
      <c r="H163" t="s">
        <v>153</v>
      </c>
      <c r="I163" t="s">
        <v>50</v>
      </c>
      <c r="J163" t="s">
        <v>51</v>
      </c>
      <c r="K163">
        <v>0</v>
      </c>
      <c r="L163" s="1">
        <f>Tabela1[[#This Row],[Percentual_Terminado]]/100</f>
        <v>0</v>
      </c>
      <c r="M163" s="5">
        <f>IF(Tabela1[[#This Row],[Percentual]]&gt;0,1,0)</f>
        <v>0</v>
      </c>
      <c r="N163">
        <v>112</v>
      </c>
      <c r="O163">
        <v>5</v>
      </c>
      <c r="P163" t="str">
        <f>CONCATENATE("Ação: ",TEXT(Tabela1[[#This Row],[Ação_Número]],"00"))</f>
        <v>Ação: 05</v>
      </c>
      <c r="Q163">
        <v>6</v>
      </c>
      <c r="R163" t="str">
        <f>CONCATENATE("Meta: ",TEXT(Tabela1[[#This Row],[Meta_Número]],"00"))</f>
        <v>Meta: 06</v>
      </c>
      <c r="S163" t="s">
        <v>132</v>
      </c>
      <c r="T163" t="s">
        <v>152</v>
      </c>
    </row>
    <row r="164" spans="1:20" x14ac:dyDescent="0.25">
      <c r="A164">
        <v>1371</v>
      </c>
      <c r="B164" t="s">
        <v>20</v>
      </c>
      <c r="C164">
        <v>133</v>
      </c>
      <c r="D164" t="s">
        <v>155</v>
      </c>
      <c r="E164" t="s">
        <v>48</v>
      </c>
      <c r="F164" t="s">
        <v>23</v>
      </c>
      <c r="G164">
        <v>2022</v>
      </c>
      <c r="H164" t="s">
        <v>158</v>
      </c>
      <c r="I164" t="s">
        <v>25</v>
      </c>
      <c r="J164" t="s">
        <v>159</v>
      </c>
      <c r="K164">
        <v>0</v>
      </c>
      <c r="L164" s="1">
        <f>Tabela1[[#This Row],[Percentual_Terminado]]/100</f>
        <v>0</v>
      </c>
      <c r="M164" s="5">
        <f>IF(Tabela1[[#This Row],[Percentual]]&gt;0,1,0)</f>
        <v>0</v>
      </c>
      <c r="N164">
        <v>112</v>
      </c>
      <c r="O164">
        <v>5</v>
      </c>
      <c r="P164" t="str">
        <f>CONCATENATE("Ação: ",TEXT(Tabela1[[#This Row],[Ação_Número]],"00"))</f>
        <v>Ação: 05</v>
      </c>
      <c r="Q164">
        <v>7</v>
      </c>
      <c r="R164" t="str">
        <f>CONCATENATE("Meta: ",TEXT(Tabela1[[#This Row],[Meta_Número]],"00"))</f>
        <v>Meta: 07</v>
      </c>
      <c r="S164" t="s">
        <v>132</v>
      </c>
      <c r="T164" t="s">
        <v>155</v>
      </c>
    </row>
    <row r="165" spans="1:20" x14ac:dyDescent="0.25">
      <c r="A165">
        <v>1372</v>
      </c>
      <c r="B165" t="s">
        <v>20</v>
      </c>
      <c r="C165">
        <v>133</v>
      </c>
      <c r="D165" t="s">
        <v>155</v>
      </c>
      <c r="E165" t="s">
        <v>48</v>
      </c>
      <c r="F165" t="s">
        <v>23</v>
      </c>
      <c r="G165">
        <v>2023</v>
      </c>
      <c r="H165" t="s">
        <v>135</v>
      </c>
      <c r="I165" t="s">
        <v>57</v>
      </c>
      <c r="J165" t="s">
        <v>72</v>
      </c>
      <c r="K165">
        <v>0</v>
      </c>
      <c r="L165" s="1">
        <f>Tabela1[[#This Row],[Percentual_Terminado]]/100</f>
        <v>0</v>
      </c>
      <c r="M165" s="5">
        <f>IF(Tabela1[[#This Row],[Percentual]]&gt;0,1,0)</f>
        <v>0</v>
      </c>
      <c r="N165">
        <v>112</v>
      </c>
      <c r="O165">
        <v>5</v>
      </c>
      <c r="P165" t="str">
        <f>CONCATENATE("Ação: ",TEXT(Tabela1[[#This Row],[Ação_Número]],"00"))</f>
        <v>Ação: 05</v>
      </c>
      <c r="Q165">
        <v>7</v>
      </c>
      <c r="R165" t="str">
        <f>CONCATENATE("Meta: ",TEXT(Tabela1[[#This Row],[Meta_Número]],"00"))</f>
        <v>Meta: 07</v>
      </c>
      <c r="S165" t="s">
        <v>132</v>
      </c>
      <c r="T165" t="s">
        <v>155</v>
      </c>
    </row>
    <row r="166" spans="1:20" x14ac:dyDescent="0.25">
      <c r="A166">
        <v>1373</v>
      </c>
      <c r="B166" t="s">
        <v>20</v>
      </c>
      <c r="C166">
        <v>133</v>
      </c>
      <c r="D166" t="s">
        <v>155</v>
      </c>
      <c r="E166" t="s">
        <v>48</v>
      </c>
      <c r="F166" t="s">
        <v>23</v>
      </c>
      <c r="G166">
        <v>2024</v>
      </c>
      <c r="H166" t="s">
        <v>157</v>
      </c>
      <c r="I166" t="s">
        <v>55</v>
      </c>
      <c r="J166" t="s">
        <v>40</v>
      </c>
      <c r="K166">
        <v>0</v>
      </c>
      <c r="L166" s="1">
        <f>Tabela1[[#This Row],[Percentual_Terminado]]/100</f>
        <v>0</v>
      </c>
      <c r="M166" s="5">
        <f>IF(Tabela1[[#This Row],[Percentual]]&gt;0,1,0)</f>
        <v>0</v>
      </c>
      <c r="N166">
        <v>112</v>
      </c>
      <c r="O166">
        <v>5</v>
      </c>
      <c r="P166" t="str">
        <f>CONCATENATE("Ação: ",TEXT(Tabela1[[#This Row],[Ação_Número]],"00"))</f>
        <v>Ação: 05</v>
      </c>
      <c r="Q166">
        <v>7</v>
      </c>
      <c r="R166" t="str">
        <f>CONCATENATE("Meta: ",TEXT(Tabela1[[#This Row],[Meta_Número]],"00"))</f>
        <v>Meta: 07</v>
      </c>
      <c r="S166" t="s">
        <v>132</v>
      </c>
      <c r="T166" t="s">
        <v>155</v>
      </c>
    </row>
    <row r="167" spans="1:20" x14ac:dyDescent="0.25">
      <c r="A167">
        <v>1374</v>
      </c>
      <c r="B167" t="s">
        <v>20</v>
      </c>
      <c r="C167">
        <v>133</v>
      </c>
      <c r="D167" t="s">
        <v>155</v>
      </c>
      <c r="E167" t="s">
        <v>48</v>
      </c>
      <c r="F167" t="s">
        <v>23</v>
      </c>
      <c r="G167">
        <v>2025</v>
      </c>
      <c r="H167" t="s">
        <v>156</v>
      </c>
      <c r="I167" t="s">
        <v>53</v>
      </c>
      <c r="J167" t="s">
        <v>54</v>
      </c>
      <c r="K167">
        <v>0</v>
      </c>
      <c r="L167" s="1">
        <f>Tabela1[[#This Row],[Percentual_Terminado]]/100</f>
        <v>0</v>
      </c>
      <c r="M167" s="5">
        <f>IF(Tabela1[[#This Row],[Percentual]]&gt;0,1,0)</f>
        <v>0</v>
      </c>
      <c r="N167">
        <v>112</v>
      </c>
      <c r="O167">
        <v>5</v>
      </c>
      <c r="P167" t="str">
        <f>CONCATENATE("Ação: ",TEXT(Tabela1[[#This Row],[Ação_Número]],"00"))</f>
        <v>Ação: 05</v>
      </c>
      <c r="Q167">
        <v>7</v>
      </c>
      <c r="R167" t="str">
        <f>CONCATENATE("Meta: ",TEXT(Tabela1[[#This Row],[Meta_Número]],"00"))</f>
        <v>Meta: 07</v>
      </c>
      <c r="S167" t="s">
        <v>132</v>
      </c>
      <c r="T167" t="s">
        <v>155</v>
      </c>
    </row>
    <row r="168" spans="1:20" x14ac:dyDescent="0.25">
      <c r="A168">
        <v>1375</v>
      </c>
      <c r="B168" t="s">
        <v>20</v>
      </c>
      <c r="C168">
        <v>133</v>
      </c>
      <c r="D168" t="s">
        <v>155</v>
      </c>
      <c r="E168" t="s">
        <v>48</v>
      </c>
      <c r="F168" t="s">
        <v>23</v>
      </c>
      <c r="G168">
        <v>2026</v>
      </c>
      <c r="H168" t="s">
        <v>156</v>
      </c>
      <c r="I168" t="s">
        <v>50</v>
      </c>
      <c r="J168" t="s">
        <v>51</v>
      </c>
      <c r="K168">
        <v>0</v>
      </c>
      <c r="L168" s="1">
        <f>Tabela1[[#This Row],[Percentual_Terminado]]/100</f>
        <v>0</v>
      </c>
      <c r="M168" s="5">
        <f>IF(Tabela1[[#This Row],[Percentual]]&gt;0,1,0)</f>
        <v>0</v>
      </c>
      <c r="N168">
        <v>112</v>
      </c>
      <c r="O168">
        <v>5</v>
      </c>
      <c r="P168" t="str">
        <f>CONCATENATE("Ação: ",TEXT(Tabela1[[#This Row],[Ação_Número]],"00"))</f>
        <v>Ação: 05</v>
      </c>
      <c r="Q168">
        <v>7</v>
      </c>
      <c r="R168" t="str">
        <f>CONCATENATE("Meta: ",TEXT(Tabela1[[#This Row],[Meta_Número]],"00"))</f>
        <v>Meta: 07</v>
      </c>
      <c r="S168" t="s">
        <v>132</v>
      </c>
      <c r="T168" t="s">
        <v>155</v>
      </c>
    </row>
    <row r="169" spans="1:20" x14ac:dyDescent="0.25">
      <c r="A169">
        <v>1376</v>
      </c>
      <c r="B169" t="s">
        <v>20</v>
      </c>
      <c r="C169">
        <v>136</v>
      </c>
      <c r="D169" t="s">
        <v>160</v>
      </c>
      <c r="E169" t="s">
        <v>48</v>
      </c>
      <c r="F169" t="s">
        <v>23</v>
      </c>
      <c r="G169">
        <v>2022</v>
      </c>
      <c r="H169" t="s">
        <v>163</v>
      </c>
      <c r="I169" t="s">
        <v>25</v>
      </c>
      <c r="J169" t="s">
        <v>26</v>
      </c>
      <c r="K169">
        <v>0</v>
      </c>
      <c r="L169" s="1">
        <f>Tabela1[[#This Row],[Percentual_Terminado]]/100</f>
        <v>0</v>
      </c>
      <c r="M169" s="5">
        <f>IF(Tabela1[[#This Row],[Percentual]]&gt;0,1,0)</f>
        <v>0</v>
      </c>
      <c r="N169">
        <v>112</v>
      </c>
      <c r="O169">
        <v>5</v>
      </c>
      <c r="P169" t="str">
        <f>CONCATENATE("Ação: ",TEXT(Tabela1[[#This Row],[Ação_Número]],"00"))</f>
        <v>Ação: 05</v>
      </c>
      <c r="Q169">
        <v>8</v>
      </c>
      <c r="R169" t="str">
        <f>CONCATENATE("Meta: ",TEXT(Tabela1[[#This Row],[Meta_Número]],"00"))</f>
        <v>Meta: 08</v>
      </c>
      <c r="S169" t="s">
        <v>132</v>
      </c>
      <c r="T169" t="s">
        <v>160</v>
      </c>
    </row>
    <row r="170" spans="1:20" x14ac:dyDescent="0.25">
      <c r="A170">
        <v>1377</v>
      </c>
      <c r="B170" t="s">
        <v>20</v>
      </c>
      <c r="C170">
        <v>136</v>
      </c>
      <c r="D170" t="s">
        <v>160</v>
      </c>
      <c r="E170" t="s">
        <v>48</v>
      </c>
      <c r="F170" t="s">
        <v>23</v>
      </c>
      <c r="G170">
        <v>2023</v>
      </c>
      <c r="H170" t="s">
        <v>135</v>
      </c>
      <c r="I170" t="s">
        <v>57</v>
      </c>
      <c r="J170" t="s">
        <v>72</v>
      </c>
      <c r="K170">
        <v>0</v>
      </c>
      <c r="L170" s="1">
        <f>Tabela1[[#This Row],[Percentual_Terminado]]/100</f>
        <v>0</v>
      </c>
      <c r="M170" s="5">
        <f>IF(Tabela1[[#This Row],[Percentual]]&gt;0,1,0)</f>
        <v>0</v>
      </c>
      <c r="N170">
        <v>112</v>
      </c>
      <c r="O170">
        <v>5</v>
      </c>
      <c r="P170" t="str">
        <f>CONCATENATE("Ação: ",TEXT(Tabela1[[#This Row],[Ação_Número]],"00"))</f>
        <v>Ação: 05</v>
      </c>
      <c r="Q170">
        <v>8</v>
      </c>
      <c r="R170" t="str">
        <f>CONCATENATE("Meta: ",TEXT(Tabela1[[#This Row],[Meta_Número]],"00"))</f>
        <v>Meta: 08</v>
      </c>
      <c r="S170" t="s">
        <v>132</v>
      </c>
      <c r="T170" t="s">
        <v>160</v>
      </c>
    </row>
    <row r="171" spans="1:20" x14ac:dyDescent="0.25">
      <c r="A171">
        <v>1378</v>
      </c>
      <c r="B171" t="s">
        <v>20</v>
      </c>
      <c r="C171">
        <v>136</v>
      </c>
      <c r="D171" t="s">
        <v>160</v>
      </c>
      <c r="E171" t="s">
        <v>48</v>
      </c>
      <c r="F171" t="s">
        <v>23</v>
      </c>
      <c r="G171">
        <v>2024</v>
      </c>
      <c r="H171" t="s">
        <v>162</v>
      </c>
      <c r="I171" t="s">
        <v>55</v>
      </c>
      <c r="J171" t="s">
        <v>40</v>
      </c>
      <c r="K171">
        <v>0</v>
      </c>
      <c r="L171" s="1">
        <f>Tabela1[[#This Row],[Percentual_Terminado]]/100</f>
        <v>0</v>
      </c>
      <c r="M171" s="5">
        <f>IF(Tabela1[[#This Row],[Percentual]]&gt;0,1,0)</f>
        <v>0</v>
      </c>
      <c r="N171">
        <v>112</v>
      </c>
      <c r="O171">
        <v>5</v>
      </c>
      <c r="P171" t="str">
        <f>CONCATENATE("Ação: ",TEXT(Tabela1[[#This Row],[Ação_Número]],"00"))</f>
        <v>Ação: 05</v>
      </c>
      <c r="Q171">
        <v>8</v>
      </c>
      <c r="R171" t="str">
        <f>CONCATENATE("Meta: ",TEXT(Tabela1[[#This Row],[Meta_Número]],"00"))</f>
        <v>Meta: 08</v>
      </c>
      <c r="S171" t="s">
        <v>132</v>
      </c>
      <c r="T171" t="s">
        <v>160</v>
      </c>
    </row>
    <row r="172" spans="1:20" x14ac:dyDescent="0.25">
      <c r="A172">
        <v>1379</v>
      </c>
      <c r="B172" t="s">
        <v>20</v>
      </c>
      <c r="C172">
        <v>136</v>
      </c>
      <c r="D172" t="s">
        <v>160</v>
      </c>
      <c r="E172" t="s">
        <v>48</v>
      </c>
      <c r="F172" t="s">
        <v>23</v>
      </c>
      <c r="G172">
        <v>2025</v>
      </c>
      <c r="H172" t="s">
        <v>161</v>
      </c>
      <c r="I172" t="s">
        <v>53</v>
      </c>
      <c r="J172" t="s">
        <v>54</v>
      </c>
      <c r="K172">
        <v>0</v>
      </c>
      <c r="L172" s="1">
        <f>Tabela1[[#This Row],[Percentual_Terminado]]/100</f>
        <v>0</v>
      </c>
      <c r="M172" s="5">
        <f>IF(Tabela1[[#This Row],[Percentual]]&gt;0,1,0)</f>
        <v>0</v>
      </c>
      <c r="N172">
        <v>112</v>
      </c>
      <c r="O172">
        <v>5</v>
      </c>
      <c r="P172" t="str">
        <f>CONCATENATE("Ação: ",TEXT(Tabela1[[#This Row],[Ação_Número]],"00"))</f>
        <v>Ação: 05</v>
      </c>
      <c r="Q172">
        <v>8</v>
      </c>
      <c r="R172" t="str">
        <f>CONCATENATE("Meta: ",TEXT(Tabela1[[#This Row],[Meta_Número]],"00"))</f>
        <v>Meta: 08</v>
      </c>
      <c r="S172" t="s">
        <v>132</v>
      </c>
      <c r="T172" t="s">
        <v>160</v>
      </c>
    </row>
    <row r="173" spans="1:20" x14ac:dyDescent="0.25">
      <c r="A173">
        <v>1380</v>
      </c>
      <c r="B173" t="s">
        <v>20</v>
      </c>
      <c r="C173">
        <v>136</v>
      </c>
      <c r="D173" t="s">
        <v>160</v>
      </c>
      <c r="E173" t="s">
        <v>48</v>
      </c>
      <c r="F173" t="s">
        <v>23</v>
      </c>
      <c r="G173">
        <v>2026</v>
      </c>
      <c r="H173" t="s">
        <v>161</v>
      </c>
      <c r="I173" t="s">
        <v>50</v>
      </c>
      <c r="J173" t="s">
        <v>51</v>
      </c>
      <c r="K173">
        <v>0</v>
      </c>
      <c r="L173" s="1">
        <f>Tabela1[[#This Row],[Percentual_Terminado]]/100</f>
        <v>0</v>
      </c>
      <c r="M173" s="5">
        <f>IF(Tabela1[[#This Row],[Percentual]]&gt;0,1,0)</f>
        <v>0</v>
      </c>
      <c r="N173">
        <v>112</v>
      </c>
      <c r="O173">
        <v>5</v>
      </c>
      <c r="P173" t="str">
        <f>CONCATENATE("Ação: ",TEXT(Tabela1[[#This Row],[Ação_Número]],"00"))</f>
        <v>Ação: 05</v>
      </c>
      <c r="Q173">
        <v>8</v>
      </c>
      <c r="R173" t="str">
        <f>CONCATENATE("Meta: ",TEXT(Tabela1[[#This Row],[Meta_Número]],"00"))</f>
        <v>Meta: 08</v>
      </c>
      <c r="S173" t="s">
        <v>132</v>
      </c>
      <c r="T173" t="s">
        <v>160</v>
      </c>
    </row>
    <row r="174" spans="1:20" x14ac:dyDescent="0.25">
      <c r="A174">
        <v>1381</v>
      </c>
      <c r="B174" t="s">
        <v>20</v>
      </c>
      <c r="C174">
        <v>139</v>
      </c>
      <c r="D174" t="s">
        <v>164</v>
      </c>
      <c r="E174" t="s">
        <v>31</v>
      </c>
      <c r="F174" t="s">
        <v>23</v>
      </c>
      <c r="G174">
        <v>2022</v>
      </c>
      <c r="H174" t="s">
        <v>167</v>
      </c>
      <c r="I174" t="s">
        <v>25</v>
      </c>
      <c r="J174" t="s">
        <v>26</v>
      </c>
      <c r="K174">
        <v>10</v>
      </c>
      <c r="L174" s="1">
        <f>Tabela1[[#This Row],[Percentual_Terminado]]/100</f>
        <v>0.1</v>
      </c>
      <c r="M174" s="5">
        <f>IF(Tabela1[[#This Row],[Percentual]]&gt;0,1,0)</f>
        <v>1</v>
      </c>
      <c r="N174">
        <v>112</v>
      </c>
      <c r="O174">
        <v>5</v>
      </c>
      <c r="P174" t="str">
        <f>CONCATENATE("Ação: ",TEXT(Tabela1[[#This Row],[Ação_Número]],"00"))</f>
        <v>Ação: 05</v>
      </c>
      <c r="Q174">
        <v>9</v>
      </c>
      <c r="R174" t="str">
        <f>CONCATENATE("Meta: ",TEXT(Tabela1[[#This Row],[Meta_Número]],"00"))</f>
        <v>Meta: 09</v>
      </c>
      <c r="S174" t="s">
        <v>132</v>
      </c>
      <c r="T174" t="s">
        <v>164</v>
      </c>
    </row>
    <row r="175" spans="1:20" x14ac:dyDescent="0.25">
      <c r="A175">
        <v>1382</v>
      </c>
      <c r="B175" t="s">
        <v>20</v>
      </c>
      <c r="C175">
        <v>139</v>
      </c>
      <c r="D175" t="s">
        <v>164</v>
      </c>
      <c r="E175" t="s">
        <v>31</v>
      </c>
      <c r="F175" t="s">
        <v>23</v>
      </c>
      <c r="G175">
        <v>2023</v>
      </c>
      <c r="H175" t="s">
        <v>166</v>
      </c>
      <c r="I175" t="s">
        <v>57</v>
      </c>
      <c r="J175" t="s">
        <v>51</v>
      </c>
      <c r="K175">
        <v>60</v>
      </c>
      <c r="L175" s="1">
        <f>Tabela1[[#This Row],[Percentual_Terminado]]/100</f>
        <v>0.6</v>
      </c>
      <c r="M175" s="5">
        <f>IF(Tabela1[[#This Row],[Percentual]]&gt;0,1,0)</f>
        <v>1</v>
      </c>
      <c r="N175">
        <v>112</v>
      </c>
      <c r="O175">
        <v>5</v>
      </c>
      <c r="P175" t="str">
        <f>CONCATENATE("Ação: ",TEXT(Tabela1[[#This Row],[Ação_Número]],"00"))</f>
        <v>Ação: 05</v>
      </c>
      <c r="Q175">
        <v>9</v>
      </c>
      <c r="R175" t="str">
        <f>CONCATENATE("Meta: ",TEXT(Tabela1[[#This Row],[Meta_Número]],"00"))</f>
        <v>Meta: 09</v>
      </c>
      <c r="S175" t="s">
        <v>132</v>
      </c>
      <c r="T175" t="s">
        <v>164</v>
      </c>
    </row>
    <row r="176" spans="1:20" x14ac:dyDescent="0.25">
      <c r="A176">
        <v>1383</v>
      </c>
      <c r="B176" t="s">
        <v>20</v>
      </c>
      <c r="C176">
        <v>139</v>
      </c>
      <c r="D176" t="s">
        <v>164</v>
      </c>
      <c r="E176" t="s">
        <v>48</v>
      </c>
      <c r="F176" t="s">
        <v>23</v>
      </c>
      <c r="G176">
        <v>2024</v>
      </c>
      <c r="H176" t="s">
        <v>165</v>
      </c>
      <c r="I176" t="s">
        <v>55</v>
      </c>
      <c r="J176" t="s">
        <v>40</v>
      </c>
      <c r="K176">
        <v>0</v>
      </c>
      <c r="L176" s="1">
        <f>Tabela1[[#This Row],[Percentual_Terminado]]/100</f>
        <v>0</v>
      </c>
      <c r="M176" s="5">
        <f>IF(Tabela1[[#This Row],[Percentual]]&gt;0,1,0)</f>
        <v>0</v>
      </c>
      <c r="N176">
        <v>112</v>
      </c>
      <c r="O176">
        <v>5</v>
      </c>
      <c r="P176" t="str">
        <f>CONCATENATE("Ação: ",TEXT(Tabela1[[#This Row],[Ação_Número]],"00"))</f>
        <v>Ação: 05</v>
      </c>
      <c r="Q176">
        <v>9</v>
      </c>
      <c r="R176" t="str">
        <f>CONCATENATE("Meta: ",TEXT(Tabela1[[#This Row],[Meta_Número]],"00"))</f>
        <v>Meta: 09</v>
      </c>
      <c r="S176" t="s">
        <v>132</v>
      </c>
      <c r="T176" t="s">
        <v>164</v>
      </c>
    </row>
    <row r="177" spans="1:20" x14ac:dyDescent="0.25">
      <c r="A177">
        <v>1384</v>
      </c>
      <c r="B177" t="s">
        <v>20</v>
      </c>
      <c r="C177">
        <v>139</v>
      </c>
      <c r="D177" t="s">
        <v>164</v>
      </c>
      <c r="E177" t="s">
        <v>48</v>
      </c>
      <c r="F177" t="s">
        <v>23</v>
      </c>
      <c r="G177">
        <v>2025</v>
      </c>
      <c r="H177" t="s">
        <v>165</v>
      </c>
      <c r="I177" t="s">
        <v>53</v>
      </c>
      <c r="J177" t="s">
        <v>54</v>
      </c>
      <c r="K177">
        <v>0</v>
      </c>
      <c r="L177" s="1">
        <f>Tabela1[[#This Row],[Percentual_Terminado]]/100</f>
        <v>0</v>
      </c>
      <c r="M177" s="5">
        <f>IF(Tabela1[[#This Row],[Percentual]]&gt;0,1,0)</f>
        <v>0</v>
      </c>
      <c r="N177">
        <v>112</v>
      </c>
      <c r="O177">
        <v>5</v>
      </c>
      <c r="P177" t="str">
        <f>CONCATENATE("Ação: ",TEXT(Tabela1[[#This Row],[Ação_Número]],"00"))</f>
        <v>Ação: 05</v>
      </c>
      <c r="Q177">
        <v>9</v>
      </c>
      <c r="R177" t="str">
        <f>CONCATENATE("Meta: ",TEXT(Tabela1[[#This Row],[Meta_Número]],"00"))</f>
        <v>Meta: 09</v>
      </c>
      <c r="S177" t="s">
        <v>132</v>
      </c>
      <c r="T177" t="s">
        <v>164</v>
      </c>
    </row>
    <row r="178" spans="1:20" x14ac:dyDescent="0.25">
      <c r="A178">
        <v>1385</v>
      </c>
      <c r="B178" t="s">
        <v>20</v>
      </c>
      <c r="C178">
        <v>139</v>
      </c>
      <c r="D178" t="s">
        <v>164</v>
      </c>
      <c r="E178" t="s">
        <v>48</v>
      </c>
      <c r="F178" t="s">
        <v>23</v>
      </c>
      <c r="G178">
        <v>2026</v>
      </c>
      <c r="H178" t="s">
        <v>165</v>
      </c>
      <c r="I178" t="s">
        <v>50</v>
      </c>
      <c r="J178" t="s">
        <v>51</v>
      </c>
      <c r="K178">
        <v>0</v>
      </c>
      <c r="L178" s="1">
        <f>Tabela1[[#This Row],[Percentual_Terminado]]/100</f>
        <v>0</v>
      </c>
      <c r="M178" s="5">
        <f>IF(Tabela1[[#This Row],[Percentual]]&gt;0,1,0)</f>
        <v>0</v>
      </c>
      <c r="N178">
        <v>112</v>
      </c>
      <c r="O178">
        <v>5</v>
      </c>
      <c r="P178" t="str">
        <f>CONCATENATE("Ação: ",TEXT(Tabela1[[#This Row],[Ação_Número]],"00"))</f>
        <v>Ação: 05</v>
      </c>
      <c r="Q178">
        <v>9</v>
      </c>
      <c r="R178" t="str">
        <f>CONCATENATE("Meta: ",TEXT(Tabela1[[#This Row],[Meta_Número]],"00"))</f>
        <v>Meta: 09</v>
      </c>
      <c r="S178" t="s">
        <v>132</v>
      </c>
      <c r="T178" t="s">
        <v>164</v>
      </c>
    </row>
    <row r="179" spans="1:20" x14ac:dyDescent="0.25">
      <c r="A179">
        <v>1386</v>
      </c>
      <c r="B179" t="s">
        <v>20</v>
      </c>
      <c r="C179">
        <v>143</v>
      </c>
      <c r="D179" t="s">
        <v>168</v>
      </c>
      <c r="E179" t="s">
        <v>31</v>
      </c>
      <c r="F179" t="s">
        <v>23</v>
      </c>
      <c r="G179">
        <v>2022</v>
      </c>
      <c r="H179" t="s">
        <v>125</v>
      </c>
      <c r="I179" t="s">
        <v>25</v>
      </c>
      <c r="J179" t="s">
        <v>40</v>
      </c>
      <c r="K179">
        <v>20</v>
      </c>
      <c r="L179" s="1">
        <f>Tabela1[[#This Row],[Percentual_Terminado]]/100</f>
        <v>0.2</v>
      </c>
      <c r="M179" s="5">
        <f>IF(Tabela1[[#This Row],[Percentual]]&gt;0,1,0)</f>
        <v>1</v>
      </c>
      <c r="N179">
        <v>142</v>
      </c>
      <c r="O179">
        <v>6</v>
      </c>
      <c r="P179" t="str">
        <f>CONCATENATE("Ação: ",TEXT(Tabela1[[#This Row],[Ação_Número]],"00"))</f>
        <v>Ação: 06</v>
      </c>
      <c r="Q179">
        <v>1</v>
      </c>
      <c r="R179" t="str">
        <f>CONCATENATE("Meta: ",TEXT(Tabela1[[#This Row],[Meta_Número]],"00"))</f>
        <v>Meta: 01</v>
      </c>
      <c r="S179" t="s">
        <v>169</v>
      </c>
      <c r="T179" t="s">
        <v>168</v>
      </c>
    </row>
    <row r="180" spans="1:20" x14ac:dyDescent="0.25">
      <c r="A180">
        <v>1387</v>
      </c>
      <c r="B180" t="s">
        <v>20</v>
      </c>
      <c r="C180">
        <v>145</v>
      </c>
      <c r="D180" t="s">
        <v>170</v>
      </c>
      <c r="E180" t="s">
        <v>31</v>
      </c>
      <c r="F180" t="s">
        <v>23</v>
      </c>
      <c r="G180">
        <v>2022</v>
      </c>
      <c r="H180" t="s">
        <v>171</v>
      </c>
      <c r="I180" t="s">
        <v>25</v>
      </c>
      <c r="J180" t="s">
        <v>40</v>
      </c>
      <c r="K180">
        <v>10</v>
      </c>
      <c r="L180" s="1">
        <f>Tabela1[[#This Row],[Percentual_Terminado]]/100</f>
        <v>0.1</v>
      </c>
      <c r="M180" s="5">
        <f>IF(Tabela1[[#This Row],[Percentual]]&gt;0,1,0)</f>
        <v>1</v>
      </c>
      <c r="N180">
        <v>142</v>
      </c>
      <c r="O180">
        <v>6</v>
      </c>
      <c r="P180" t="str">
        <f>CONCATENATE("Ação: ",TEXT(Tabela1[[#This Row],[Ação_Número]],"00"))</f>
        <v>Ação: 06</v>
      </c>
      <c r="Q180">
        <v>2</v>
      </c>
      <c r="R180" t="str">
        <f>CONCATENATE("Meta: ",TEXT(Tabela1[[#This Row],[Meta_Número]],"00"))</f>
        <v>Meta: 02</v>
      </c>
      <c r="S180" t="s">
        <v>169</v>
      </c>
      <c r="T180" t="s">
        <v>170</v>
      </c>
    </row>
    <row r="181" spans="1:20" x14ac:dyDescent="0.25">
      <c r="A181">
        <v>1388</v>
      </c>
      <c r="B181" t="s">
        <v>20</v>
      </c>
      <c r="C181">
        <v>147</v>
      </c>
      <c r="D181" t="s">
        <v>172</v>
      </c>
      <c r="E181" t="s">
        <v>31</v>
      </c>
      <c r="F181" t="s">
        <v>23</v>
      </c>
      <c r="G181">
        <v>2022</v>
      </c>
      <c r="H181" t="s">
        <v>171</v>
      </c>
      <c r="I181" t="s">
        <v>25</v>
      </c>
      <c r="J181" t="s">
        <v>40</v>
      </c>
      <c r="K181">
        <v>20</v>
      </c>
      <c r="L181" s="1">
        <f>Tabela1[[#This Row],[Percentual_Terminado]]/100</f>
        <v>0.2</v>
      </c>
      <c r="M181" s="5">
        <f>IF(Tabela1[[#This Row],[Percentual]]&gt;0,1,0)</f>
        <v>1</v>
      </c>
      <c r="N181">
        <v>142</v>
      </c>
      <c r="O181">
        <v>6</v>
      </c>
      <c r="P181" t="str">
        <f>CONCATENATE("Ação: ",TEXT(Tabela1[[#This Row],[Ação_Número]],"00"))</f>
        <v>Ação: 06</v>
      </c>
      <c r="Q181">
        <v>3</v>
      </c>
      <c r="R181" t="str">
        <f>CONCATENATE("Meta: ",TEXT(Tabela1[[#This Row],[Meta_Número]],"00"))</f>
        <v>Meta: 03</v>
      </c>
      <c r="S181" t="s">
        <v>169</v>
      </c>
      <c r="T181" t="s">
        <v>172</v>
      </c>
    </row>
    <row r="182" spans="1:20" x14ac:dyDescent="0.25">
      <c r="A182">
        <v>1389</v>
      </c>
      <c r="B182" t="s">
        <v>20</v>
      </c>
      <c r="C182">
        <v>149</v>
      </c>
      <c r="D182" t="s">
        <v>173</v>
      </c>
      <c r="E182" t="s">
        <v>48</v>
      </c>
      <c r="F182" t="s">
        <v>23</v>
      </c>
      <c r="G182">
        <v>2022</v>
      </c>
      <c r="H182" t="s">
        <v>128</v>
      </c>
      <c r="I182" t="s">
        <v>25</v>
      </c>
      <c r="J182" t="s">
        <v>40</v>
      </c>
      <c r="K182">
        <v>0</v>
      </c>
      <c r="L182" s="1">
        <f>Tabela1[[#This Row],[Percentual_Terminado]]/100</f>
        <v>0</v>
      </c>
      <c r="M182" s="5">
        <f>IF(Tabela1[[#This Row],[Percentual]]&gt;0,1,0)</f>
        <v>0</v>
      </c>
      <c r="N182">
        <v>142</v>
      </c>
      <c r="O182">
        <v>6</v>
      </c>
      <c r="P182" t="str">
        <f>CONCATENATE("Ação: ",TEXT(Tabela1[[#This Row],[Ação_Número]],"00"))</f>
        <v>Ação: 06</v>
      </c>
      <c r="Q182">
        <v>4</v>
      </c>
      <c r="R182" t="str">
        <f>CONCATENATE("Meta: ",TEXT(Tabela1[[#This Row],[Meta_Número]],"00"))</f>
        <v>Meta: 04</v>
      </c>
      <c r="S182" t="s">
        <v>169</v>
      </c>
      <c r="T182" t="s">
        <v>173</v>
      </c>
    </row>
    <row r="183" spans="1:20" x14ac:dyDescent="0.25">
      <c r="A183">
        <v>1390</v>
      </c>
      <c r="B183" t="s">
        <v>20</v>
      </c>
      <c r="C183">
        <v>151</v>
      </c>
      <c r="D183" t="s">
        <v>174</v>
      </c>
      <c r="E183" t="s">
        <v>48</v>
      </c>
      <c r="F183" t="s">
        <v>23</v>
      </c>
      <c r="G183">
        <v>2022</v>
      </c>
      <c r="H183" t="s">
        <v>128</v>
      </c>
      <c r="I183" t="s">
        <v>25</v>
      </c>
      <c r="J183" t="s">
        <v>40</v>
      </c>
      <c r="K183">
        <v>0</v>
      </c>
      <c r="L183" s="1">
        <f>Tabela1[[#This Row],[Percentual_Terminado]]/100</f>
        <v>0</v>
      </c>
      <c r="M183" s="5">
        <f>IF(Tabela1[[#This Row],[Percentual]]&gt;0,1,0)</f>
        <v>0</v>
      </c>
      <c r="N183">
        <v>142</v>
      </c>
      <c r="O183">
        <v>6</v>
      </c>
      <c r="P183" t="str">
        <f>CONCATENATE("Ação: ",TEXT(Tabela1[[#This Row],[Ação_Número]],"00"))</f>
        <v>Ação: 06</v>
      </c>
      <c r="Q183">
        <v>5</v>
      </c>
      <c r="R183" t="str">
        <f>CONCATENATE("Meta: ",TEXT(Tabela1[[#This Row],[Meta_Número]],"00"))</f>
        <v>Meta: 05</v>
      </c>
      <c r="S183" t="s">
        <v>169</v>
      </c>
      <c r="T183" t="s">
        <v>174</v>
      </c>
    </row>
    <row r="184" spans="1:20" x14ac:dyDescent="0.25">
      <c r="A184">
        <v>1391</v>
      </c>
      <c r="B184" t="s">
        <v>20</v>
      </c>
      <c r="C184">
        <v>153</v>
      </c>
      <c r="D184" t="s">
        <v>175</v>
      </c>
      <c r="E184" t="s">
        <v>31</v>
      </c>
      <c r="F184" t="s">
        <v>23</v>
      </c>
      <c r="G184">
        <v>2022</v>
      </c>
      <c r="H184" t="s">
        <v>127</v>
      </c>
      <c r="I184" t="s">
        <v>25</v>
      </c>
      <c r="J184" t="s">
        <v>40</v>
      </c>
      <c r="K184">
        <v>10</v>
      </c>
      <c r="L184" s="1">
        <f>Tabela1[[#This Row],[Percentual_Terminado]]/100</f>
        <v>0.1</v>
      </c>
      <c r="M184" s="5">
        <f>IF(Tabela1[[#This Row],[Percentual]]&gt;0,1,0)</f>
        <v>1</v>
      </c>
      <c r="N184">
        <v>142</v>
      </c>
      <c r="O184">
        <v>6</v>
      </c>
      <c r="P184" t="str">
        <f>CONCATENATE("Ação: ",TEXT(Tabela1[[#This Row],[Ação_Número]],"00"))</f>
        <v>Ação: 06</v>
      </c>
      <c r="Q184">
        <v>6</v>
      </c>
      <c r="R184" t="str">
        <f>CONCATENATE("Meta: ",TEXT(Tabela1[[#This Row],[Meta_Número]],"00"))</f>
        <v>Meta: 06</v>
      </c>
      <c r="S184" t="s">
        <v>169</v>
      </c>
      <c r="T184" t="s">
        <v>175</v>
      </c>
    </row>
    <row r="185" spans="1:20" x14ac:dyDescent="0.25">
      <c r="A185">
        <v>1392</v>
      </c>
      <c r="B185" t="s">
        <v>20</v>
      </c>
      <c r="C185">
        <v>155</v>
      </c>
      <c r="D185" t="s">
        <v>176</v>
      </c>
      <c r="E185" t="s">
        <v>31</v>
      </c>
      <c r="F185" t="s">
        <v>23</v>
      </c>
      <c r="G185">
        <v>2022</v>
      </c>
      <c r="H185" t="s">
        <v>135</v>
      </c>
      <c r="I185" t="s">
        <v>25</v>
      </c>
      <c r="J185" t="s">
        <v>26</v>
      </c>
      <c r="K185">
        <v>60</v>
      </c>
      <c r="L185" s="1">
        <f>Tabela1[[#This Row],[Percentual_Terminado]]/100</f>
        <v>0.6</v>
      </c>
      <c r="M185" s="5">
        <f>IF(Tabela1[[#This Row],[Percentual]]&gt;0,1,0)</f>
        <v>1</v>
      </c>
      <c r="N185">
        <v>142</v>
      </c>
      <c r="O185">
        <v>6</v>
      </c>
      <c r="P185" t="str">
        <f>CONCATENATE("Ação: ",TEXT(Tabela1[[#This Row],[Ação_Número]],"00"))</f>
        <v>Ação: 06</v>
      </c>
      <c r="Q185">
        <v>7</v>
      </c>
      <c r="R185" t="str">
        <f>CONCATENATE("Meta: ",TEXT(Tabela1[[#This Row],[Meta_Número]],"00"))</f>
        <v>Meta: 07</v>
      </c>
      <c r="S185" t="s">
        <v>169</v>
      </c>
      <c r="T185" t="s">
        <v>176</v>
      </c>
    </row>
    <row r="186" spans="1:20" x14ac:dyDescent="0.25">
      <c r="A186">
        <v>1393</v>
      </c>
      <c r="B186" t="s">
        <v>20</v>
      </c>
      <c r="C186">
        <v>157</v>
      </c>
      <c r="D186" t="s">
        <v>177</v>
      </c>
      <c r="E186" t="s">
        <v>31</v>
      </c>
      <c r="F186" t="s">
        <v>23</v>
      </c>
      <c r="G186">
        <v>2022</v>
      </c>
      <c r="H186" t="s">
        <v>178</v>
      </c>
      <c r="I186" t="s">
        <v>25</v>
      </c>
      <c r="J186" t="s">
        <v>40</v>
      </c>
      <c r="K186">
        <v>80</v>
      </c>
      <c r="L186" s="1">
        <f>Tabela1[[#This Row],[Percentual_Terminado]]/100</f>
        <v>0.8</v>
      </c>
      <c r="M186" s="5">
        <f>IF(Tabela1[[#This Row],[Percentual]]&gt;0,1,0)</f>
        <v>1</v>
      </c>
      <c r="N186">
        <v>142</v>
      </c>
      <c r="O186">
        <v>6</v>
      </c>
      <c r="P186" t="str">
        <f>CONCATENATE("Ação: ",TEXT(Tabela1[[#This Row],[Ação_Número]],"00"))</f>
        <v>Ação: 06</v>
      </c>
      <c r="Q186">
        <v>8</v>
      </c>
      <c r="R186" t="str">
        <f>CONCATENATE("Meta: ",TEXT(Tabela1[[#This Row],[Meta_Número]],"00"))</f>
        <v>Meta: 08</v>
      </c>
      <c r="S186" t="s">
        <v>169</v>
      </c>
      <c r="T186" t="s">
        <v>177</v>
      </c>
    </row>
    <row r="187" spans="1:20" x14ac:dyDescent="0.25">
      <c r="A187">
        <v>1394</v>
      </c>
      <c r="B187" t="s">
        <v>20</v>
      </c>
      <c r="C187">
        <v>159</v>
      </c>
      <c r="D187" t="s">
        <v>179</v>
      </c>
      <c r="E187" t="s">
        <v>31</v>
      </c>
      <c r="F187" t="s">
        <v>23</v>
      </c>
      <c r="G187">
        <v>2022</v>
      </c>
      <c r="H187" t="s">
        <v>178</v>
      </c>
      <c r="I187" t="s">
        <v>25</v>
      </c>
      <c r="J187" t="s">
        <v>40</v>
      </c>
      <c r="K187">
        <v>80</v>
      </c>
      <c r="L187" s="1">
        <f>Tabela1[[#This Row],[Percentual_Terminado]]/100</f>
        <v>0.8</v>
      </c>
      <c r="M187" s="5">
        <f>IF(Tabela1[[#This Row],[Percentual]]&gt;0,1,0)</f>
        <v>1</v>
      </c>
      <c r="N187">
        <v>142</v>
      </c>
      <c r="O187">
        <v>6</v>
      </c>
      <c r="P187" t="str">
        <f>CONCATENATE("Ação: ",TEXT(Tabela1[[#This Row],[Ação_Número]],"00"))</f>
        <v>Ação: 06</v>
      </c>
      <c r="Q187">
        <v>9</v>
      </c>
      <c r="R187" t="str">
        <f>CONCATENATE("Meta: ",TEXT(Tabela1[[#This Row],[Meta_Número]],"00"))</f>
        <v>Meta: 09</v>
      </c>
      <c r="S187" t="s">
        <v>169</v>
      </c>
      <c r="T187" t="s">
        <v>179</v>
      </c>
    </row>
    <row r="188" spans="1:20" x14ac:dyDescent="0.25">
      <c r="A188">
        <v>1395</v>
      </c>
      <c r="B188" t="s">
        <v>20</v>
      </c>
      <c r="C188">
        <v>162</v>
      </c>
      <c r="D188" t="s">
        <v>180</v>
      </c>
      <c r="E188" t="s">
        <v>31</v>
      </c>
      <c r="F188" t="s">
        <v>23</v>
      </c>
      <c r="G188">
        <v>2022</v>
      </c>
      <c r="H188" t="s">
        <v>181</v>
      </c>
      <c r="I188" t="s">
        <v>25</v>
      </c>
      <c r="J188" t="s">
        <v>40</v>
      </c>
      <c r="K188">
        <v>60</v>
      </c>
      <c r="L188" s="1">
        <f>Tabela1[[#This Row],[Percentual_Terminado]]/100</f>
        <v>0.6</v>
      </c>
      <c r="M188" s="5">
        <f>IF(Tabela1[[#This Row],[Percentual]]&gt;0,1,0)</f>
        <v>1</v>
      </c>
      <c r="N188">
        <v>142</v>
      </c>
      <c r="O188">
        <v>6</v>
      </c>
      <c r="P188" t="str">
        <f>CONCATENATE("Ação: ",TEXT(Tabela1[[#This Row],[Ação_Número]],"00"))</f>
        <v>Ação: 06</v>
      </c>
      <c r="Q188">
        <v>10</v>
      </c>
      <c r="R188" t="str">
        <f>CONCATENATE("Meta: ",TEXT(Tabela1[[#This Row],[Meta_Número]],"00"))</f>
        <v>Meta: 10</v>
      </c>
      <c r="S188" t="s">
        <v>169</v>
      </c>
      <c r="T188" t="s">
        <v>180</v>
      </c>
    </row>
    <row r="189" spans="1:20" x14ac:dyDescent="0.25">
      <c r="A189">
        <v>1396</v>
      </c>
      <c r="B189" t="s">
        <v>20</v>
      </c>
      <c r="C189">
        <v>165</v>
      </c>
      <c r="D189" t="s">
        <v>182</v>
      </c>
      <c r="E189" t="s">
        <v>31</v>
      </c>
      <c r="F189" t="s">
        <v>23</v>
      </c>
      <c r="G189">
        <v>2022</v>
      </c>
      <c r="H189" t="s">
        <v>181</v>
      </c>
      <c r="I189" t="s">
        <v>25</v>
      </c>
      <c r="J189" t="s">
        <v>40</v>
      </c>
      <c r="K189">
        <v>40</v>
      </c>
      <c r="L189" s="1">
        <f>Tabela1[[#This Row],[Percentual_Terminado]]/100</f>
        <v>0.4</v>
      </c>
      <c r="M189" s="5">
        <f>IF(Tabela1[[#This Row],[Percentual]]&gt;0,1,0)</f>
        <v>1</v>
      </c>
      <c r="N189">
        <v>142</v>
      </c>
      <c r="O189">
        <v>6</v>
      </c>
      <c r="P189" t="str">
        <f>CONCATENATE("Ação: ",TEXT(Tabela1[[#This Row],[Ação_Número]],"00"))</f>
        <v>Ação: 06</v>
      </c>
      <c r="Q189">
        <v>11</v>
      </c>
      <c r="R189" t="str">
        <f>CONCATENATE("Meta: ",TEXT(Tabela1[[#This Row],[Meta_Número]],"00"))</f>
        <v>Meta: 11</v>
      </c>
      <c r="S189" t="s">
        <v>169</v>
      </c>
      <c r="T189" t="s">
        <v>182</v>
      </c>
    </row>
    <row r="190" spans="1:20" x14ac:dyDescent="0.25">
      <c r="A190">
        <v>1397</v>
      </c>
      <c r="B190" t="s">
        <v>20</v>
      </c>
      <c r="C190">
        <v>167</v>
      </c>
      <c r="D190" t="s">
        <v>183</v>
      </c>
      <c r="E190" t="s">
        <v>31</v>
      </c>
      <c r="F190" t="s">
        <v>23</v>
      </c>
      <c r="G190">
        <v>2022</v>
      </c>
      <c r="H190" t="s">
        <v>184</v>
      </c>
      <c r="I190" t="s">
        <v>25</v>
      </c>
      <c r="J190" t="s">
        <v>40</v>
      </c>
      <c r="K190">
        <v>10</v>
      </c>
      <c r="L190" s="1">
        <f>Tabela1[[#This Row],[Percentual_Terminado]]/100</f>
        <v>0.1</v>
      </c>
      <c r="M190" s="5">
        <f>IF(Tabela1[[#This Row],[Percentual]]&gt;0,1,0)</f>
        <v>1</v>
      </c>
      <c r="N190">
        <v>142</v>
      </c>
      <c r="O190">
        <v>6</v>
      </c>
      <c r="P190" t="str">
        <f>CONCATENATE("Ação: ",TEXT(Tabela1[[#This Row],[Ação_Número]],"00"))</f>
        <v>Ação: 06</v>
      </c>
      <c r="Q190">
        <v>12</v>
      </c>
      <c r="R190" t="str">
        <f>CONCATENATE("Meta: ",TEXT(Tabela1[[#This Row],[Meta_Número]],"00"))</f>
        <v>Meta: 12</v>
      </c>
      <c r="S190" t="s">
        <v>169</v>
      </c>
      <c r="T190" t="s">
        <v>183</v>
      </c>
    </row>
    <row r="191" spans="1:20" x14ac:dyDescent="0.25">
      <c r="A191">
        <v>1398</v>
      </c>
      <c r="B191" t="s">
        <v>20</v>
      </c>
      <c r="C191">
        <v>170</v>
      </c>
      <c r="D191" t="s">
        <v>185</v>
      </c>
      <c r="E191" t="s">
        <v>48</v>
      </c>
      <c r="F191" t="s">
        <v>23</v>
      </c>
      <c r="G191">
        <v>2022</v>
      </c>
      <c r="H191" t="s">
        <v>189</v>
      </c>
      <c r="I191" t="s">
        <v>25</v>
      </c>
      <c r="J191" t="s">
        <v>26</v>
      </c>
      <c r="K191">
        <v>0</v>
      </c>
      <c r="L191" s="1">
        <f>Tabela1[[#This Row],[Percentual_Terminado]]/100</f>
        <v>0</v>
      </c>
      <c r="M191" s="5">
        <f>IF(Tabela1[[#This Row],[Percentual]]&gt;0,1,0)</f>
        <v>0</v>
      </c>
      <c r="N191">
        <v>169</v>
      </c>
      <c r="O191">
        <v>7</v>
      </c>
      <c r="P191" t="str">
        <f>CONCATENATE("Ação: ",TEXT(Tabela1[[#This Row],[Ação_Número]],"00"))</f>
        <v>Ação: 07</v>
      </c>
      <c r="Q191">
        <v>1</v>
      </c>
      <c r="R191" t="str">
        <f>CONCATENATE("Meta: ",TEXT(Tabela1[[#This Row],[Meta_Número]],"00"))</f>
        <v>Meta: 01</v>
      </c>
      <c r="S191" t="s">
        <v>187</v>
      </c>
      <c r="T191" t="s">
        <v>185</v>
      </c>
    </row>
    <row r="192" spans="1:20" x14ac:dyDescent="0.25">
      <c r="A192">
        <v>1399</v>
      </c>
      <c r="B192" t="s">
        <v>20</v>
      </c>
      <c r="C192">
        <v>170</v>
      </c>
      <c r="D192" t="s">
        <v>185</v>
      </c>
      <c r="E192" t="s">
        <v>48</v>
      </c>
      <c r="F192" t="s">
        <v>23</v>
      </c>
      <c r="G192">
        <v>2023</v>
      </c>
      <c r="H192" t="s">
        <v>189</v>
      </c>
      <c r="I192" t="s">
        <v>57</v>
      </c>
      <c r="J192" t="s">
        <v>72</v>
      </c>
      <c r="K192">
        <v>0</v>
      </c>
      <c r="L192" s="1">
        <f>Tabela1[[#This Row],[Percentual_Terminado]]/100</f>
        <v>0</v>
      </c>
      <c r="M192" s="5">
        <f>IF(Tabela1[[#This Row],[Percentual]]&gt;0,1,0)</f>
        <v>0</v>
      </c>
      <c r="N192">
        <v>169</v>
      </c>
      <c r="O192">
        <v>7</v>
      </c>
      <c r="P192" t="str">
        <f>CONCATENATE("Ação: ",TEXT(Tabela1[[#This Row],[Ação_Número]],"00"))</f>
        <v>Ação: 07</v>
      </c>
      <c r="Q192">
        <v>1</v>
      </c>
      <c r="R192" t="str">
        <f>CONCATENATE("Meta: ",TEXT(Tabela1[[#This Row],[Meta_Número]],"00"))</f>
        <v>Meta: 01</v>
      </c>
      <c r="S192" t="s">
        <v>187</v>
      </c>
      <c r="T192" t="s">
        <v>185</v>
      </c>
    </row>
    <row r="193" spans="1:20" x14ac:dyDescent="0.25">
      <c r="A193">
        <v>1400</v>
      </c>
      <c r="B193" t="s">
        <v>20</v>
      </c>
      <c r="C193">
        <v>170</v>
      </c>
      <c r="D193" t="s">
        <v>185</v>
      </c>
      <c r="E193" t="s">
        <v>48</v>
      </c>
      <c r="F193" t="s">
        <v>23</v>
      </c>
      <c r="G193">
        <v>2024</v>
      </c>
      <c r="H193" t="s">
        <v>188</v>
      </c>
      <c r="I193" t="s">
        <v>55</v>
      </c>
      <c r="J193" t="s">
        <v>40</v>
      </c>
      <c r="K193">
        <v>0</v>
      </c>
      <c r="L193" s="1">
        <f>Tabela1[[#This Row],[Percentual_Terminado]]/100</f>
        <v>0</v>
      </c>
      <c r="M193" s="5">
        <f>IF(Tabela1[[#This Row],[Percentual]]&gt;0,1,0)</f>
        <v>0</v>
      </c>
      <c r="N193">
        <v>169</v>
      </c>
      <c r="O193">
        <v>7</v>
      </c>
      <c r="P193" t="str">
        <f>CONCATENATE("Ação: ",TEXT(Tabela1[[#This Row],[Ação_Número]],"00"))</f>
        <v>Ação: 07</v>
      </c>
      <c r="Q193">
        <v>1</v>
      </c>
      <c r="R193" t="str">
        <f>CONCATENATE("Meta: ",TEXT(Tabela1[[#This Row],[Meta_Número]],"00"))</f>
        <v>Meta: 01</v>
      </c>
      <c r="S193" t="s">
        <v>187</v>
      </c>
      <c r="T193" t="s">
        <v>185</v>
      </c>
    </row>
    <row r="194" spans="1:20" x14ac:dyDescent="0.25">
      <c r="A194">
        <v>1401</v>
      </c>
      <c r="B194" t="s">
        <v>20</v>
      </c>
      <c r="C194">
        <v>170</v>
      </c>
      <c r="D194" t="s">
        <v>185</v>
      </c>
      <c r="E194" t="s">
        <v>48</v>
      </c>
      <c r="F194" t="s">
        <v>23</v>
      </c>
      <c r="G194">
        <v>2025</v>
      </c>
      <c r="H194" t="s">
        <v>188</v>
      </c>
      <c r="I194" t="s">
        <v>53</v>
      </c>
      <c r="J194" t="s">
        <v>54</v>
      </c>
      <c r="K194">
        <v>0</v>
      </c>
      <c r="L194" s="1">
        <f>Tabela1[[#This Row],[Percentual_Terminado]]/100</f>
        <v>0</v>
      </c>
      <c r="M194" s="5">
        <f>IF(Tabela1[[#This Row],[Percentual]]&gt;0,1,0)</f>
        <v>0</v>
      </c>
      <c r="N194">
        <v>169</v>
      </c>
      <c r="O194">
        <v>7</v>
      </c>
      <c r="P194" t="str">
        <f>CONCATENATE("Ação: ",TEXT(Tabela1[[#This Row],[Ação_Número]],"00"))</f>
        <v>Ação: 07</v>
      </c>
      <c r="Q194">
        <v>1</v>
      </c>
      <c r="R194" t="str">
        <f>CONCATENATE("Meta: ",TEXT(Tabela1[[#This Row],[Meta_Número]],"00"))</f>
        <v>Meta: 01</v>
      </c>
      <c r="S194" t="s">
        <v>187</v>
      </c>
      <c r="T194" t="s">
        <v>185</v>
      </c>
    </row>
    <row r="195" spans="1:20" x14ac:dyDescent="0.25">
      <c r="A195">
        <v>1402</v>
      </c>
      <c r="B195" t="s">
        <v>20</v>
      </c>
      <c r="C195">
        <v>170</v>
      </c>
      <c r="D195" t="s">
        <v>185</v>
      </c>
      <c r="E195" t="s">
        <v>48</v>
      </c>
      <c r="F195" t="s">
        <v>23</v>
      </c>
      <c r="G195">
        <v>2026</v>
      </c>
      <c r="H195" t="s">
        <v>186</v>
      </c>
      <c r="I195" t="s">
        <v>50</v>
      </c>
      <c r="J195" t="s">
        <v>51</v>
      </c>
      <c r="K195">
        <v>0</v>
      </c>
      <c r="L195" s="1">
        <f>Tabela1[[#This Row],[Percentual_Terminado]]/100</f>
        <v>0</v>
      </c>
      <c r="M195" s="5">
        <f>IF(Tabela1[[#This Row],[Percentual]]&gt;0,1,0)</f>
        <v>0</v>
      </c>
      <c r="N195">
        <v>169</v>
      </c>
      <c r="O195">
        <v>7</v>
      </c>
      <c r="P195" t="str">
        <f>CONCATENATE("Ação: ",TEXT(Tabela1[[#This Row],[Ação_Número]],"00"))</f>
        <v>Ação: 07</v>
      </c>
      <c r="Q195">
        <v>1</v>
      </c>
      <c r="R195" t="str">
        <f>CONCATENATE("Meta: ",TEXT(Tabela1[[#This Row],[Meta_Número]],"00"))</f>
        <v>Meta: 01</v>
      </c>
      <c r="S195" t="s">
        <v>187</v>
      </c>
      <c r="T195" t="s">
        <v>185</v>
      </c>
    </row>
    <row r="196" spans="1:20" x14ac:dyDescent="0.25">
      <c r="A196">
        <v>1403</v>
      </c>
      <c r="B196" t="s">
        <v>20</v>
      </c>
      <c r="C196">
        <v>172</v>
      </c>
      <c r="D196" t="s">
        <v>190</v>
      </c>
      <c r="E196" t="s">
        <v>48</v>
      </c>
      <c r="F196" t="s">
        <v>23</v>
      </c>
      <c r="G196">
        <v>2022</v>
      </c>
      <c r="H196" t="s">
        <v>193</v>
      </c>
      <c r="I196" t="s">
        <v>25</v>
      </c>
      <c r="J196" t="s">
        <v>26</v>
      </c>
      <c r="K196">
        <v>0</v>
      </c>
      <c r="L196" s="1">
        <f>Tabela1[[#This Row],[Percentual_Terminado]]/100</f>
        <v>0</v>
      </c>
      <c r="M196" s="5">
        <f>IF(Tabela1[[#This Row],[Percentual]]&gt;0,1,0)</f>
        <v>0</v>
      </c>
      <c r="N196">
        <v>169</v>
      </c>
      <c r="O196">
        <v>7</v>
      </c>
      <c r="P196" t="str">
        <f>CONCATENATE("Ação: ",TEXT(Tabela1[[#This Row],[Ação_Número]],"00"))</f>
        <v>Ação: 07</v>
      </c>
      <c r="Q196">
        <v>2</v>
      </c>
      <c r="R196" t="str">
        <f>CONCATENATE("Meta: ",TEXT(Tabela1[[#This Row],[Meta_Número]],"00"))</f>
        <v>Meta: 02</v>
      </c>
      <c r="S196" t="s">
        <v>187</v>
      </c>
      <c r="T196" t="s">
        <v>190</v>
      </c>
    </row>
    <row r="197" spans="1:20" x14ac:dyDescent="0.25">
      <c r="A197">
        <v>1404</v>
      </c>
      <c r="B197" t="s">
        <v>20</v>
      </c>
      <c r="C197">
        <v>172</v>
      </c>
      <c r="D197" t="s">
        <v>190</v>
      </c>
      <c r="E197" t="s">
        <v>48</v>
      </c>
      <c r="F197" t="s">
        <v>23</v>
      </c>
      <c r="G197">
        <v>2023</v>
      </c>
      <c r="H197" t="s">
        <v>193</v>
      </c>
      <c r="I197" t="s">
        <v>57</v>
      </c>
      <c r="J197" t="s">
        <v>72</v>
      </c>
      <c r="K197">
        <v>0</v>
      </c>
      <c r="L197" s="1">
        <f>Tabela1[[#This Row],[Percentual_Terminado]]/100</f>
        <v>0</v>
      </c>
      <c r="M197" s="5">
        <f>IF(Tabela1[[#This Row],[Percentual]]&gt;0,1,0)</f>
        <v>0</v>
      </c>
      <c r="N197">
        <v>169</v>
      </c>
      <c r="O197">
        <v>7</v>
      </c>
      <c r="P197" t="str">
        <f>CONCATENATE("Ação: ",TEXT(Tabela1[[#This Row],[Ação_Número]],"00"))</f>
        <v>Ação: 07</v>
      </c>
      <c r="Q197">
        <v>2</v>
      </c>
      <c r="R197" t="str">
        <f>CONCATENATE("Meta: ",TEXT(Tabela1[[#This Row],[Meta_Número]],"00"))</f>
        <v>Meta: 02</v>
      </c>
      <c r="S197" t="s">
        <v>187</v>
      </c>
      <c r="T197" t="s">
        <v>190</v>
      </c>
    </row>
    <row r="198" spans="1:20" x14ac:dyDescent="0.25">
      <c r="A198">
        <v>1405</v>
      </c>
      <c r="B198" t="s">
        <v>20</v>
      </c>
      <c r="C198">
        <v>172</v>
      </c>
      <c r="D198" t="s">
        <v>190</v>
      </c>
      <c r="E198" t="s">
        <v>48</v>
      </c>
      <c r="F198" t="s">
        <v>23</v>
      </c>
      <c r="G198">
        <v>2024</v>
      </c>
      <c r="H198" t="s">
        <v>192</v>
      </c>
      <c r="I198" t="s">
        <v>55</v>
      </c>
      <c r="J198" t="s">
        <v>40</v>
      </c>
      <c r="K198">
        <v>0</v>
      </c>
      <c r="L198" s="1">
        <f>Tabela1[[#This Row],[Percentual_Terminado]]/100</f>
        <v>0</v>
      </c>
      <c r="M198" s="5">
        <f>IF(Tabela1[[#This Row],[Percentual]]&gt;0,1,0)</f>
        <v>0</v>
      </c>
      <c r="N198">
        <v>169</v>
      </c>
      <c r="O198">
        <v>7</v>
      </c>
      <c r="P198" t="str">
        <f>CONCATENATE("Ação: ",TEXT(Tabela1[[#This Row],[Ação_Número]],"00"))</f>
        <v>Ação: 07</v>
      </c>
      <c r="Q198">
        <v>2</v>
      </c>
      <c r="R198" t="str">
        <f>CONCATENATE("Meta: ",TEXT(Tabela1[[#This Row],[Meta_Número]],"00"))</f>
        <v>Meta: 02</v>
      </c>
      <c r="S198" t="s">
        <v>187</v>
      </c>
      <c r="T198" t="s">
        <v>190</v>
      </c>
    </row>
    <row r="199" spans="1:20" x14ac:dyDescent="0.25">
      <c r="A199">
        <v>1406</v>
      </c>
      <c r="B199" t="s">
        <v>20</v>
      </c>
      <c r="C199">
        <v>172</v>
      </c>
      <c r="D199" t="s">
        <v>190</v>
      </c>
      <c r="E199" t="s">
        <v>48</v>
      </c>
      <c r="F199" t="s">
        <v>23</v>
      </c>
      <c r="G199">
        <v>2025</v>
      </c>
      <c r="H199" t="s">
        <v>191</v>
      </c>
      <c r="I199" t="s">
        <v>53</v>
      </c>
      <c r="J199" t="s">
        <v>54</v>
      </c>
      <c r="K199">
        <v>0</v>
      </c>
      <c r="L199" s="1">
        <f>Tabela1[[#This Row],[Percentual_Terminado]]/100</f>
        <v>0</v>
      </c>
      <c r="M199" s="5">
        <f>IF(Tabela1[[#This Row],[Percentual]]&gt;0,1,0)</f>
        <v>0</v>
      </c>
      <c r="N199">
        <v>169</v>
      </c>
      <c r="O199">
        <v>7</v>
      </c>
      <c r="P199" t="str">
        <f>CONCATENATE("Ação: ",TEXT(Tabela1[[#This Row],[Ação_Número]],"00"))</f>
        <v>Ação: 07</v>
      </c>
      <c r="Q199">
        <v>2</v>
      </c>
      <c r="R199" t="str">
        <f>CONCATENATE("Meta: ",TEXT(Tabela1[[#This Row],[Meta_Número]],"00"))</f>
        <v>Meta: 02</v>
      </c>
      <c r="S199" t="s">
        <v>187</v>
      </c>
      <c r="T199" t="s">
        <v>190</v>
      </c>
    </row>
    <row r="200" spans="1:20" x14ac:dyDescent="0.25">
      <c r="A200">
        <v>1407</v>
      </c>
      <c r="B200" t="s">
        <v>20</v>
      </c>
      <c r="C200">
        <v>172</v>
      </c>
      <c r="D200" t="s">
        <v>190</v>
      </c>
      <c r="E200" t="s">
        <v>48</v>
      </c>
      <c r="F200" t="s">
        <v>23</v>
      </c>
      <c r="G200">
        <v>2026</v>
      </c>
      <c r="H200" t="s">
        <v>191</v>
      </c>
      <c r="I200" t="s">
        <v>50</v>
      </c>
      <c r="J200" t="s">
        <v>51</v>
      </c>
      <c r="K200">
        <v>0</v>
      </c>
      <c r="L200" s="1">
        <f>Tabela1[[#This Row],[Percentual_Terminado]]/100</f>
        <v>0</v>
      </c>
      <c r="M200" s="5">
        <f>IF(Tabela1[[#This Row],[Percentual]]&gt;0,1,0)</f>
        <v>0</v>
      </c>
      <c r="N200">
        <v>169</v>
      </c>
      <c r="O200">
        <v>7</v>
      </c>
      <c r="P200" t="str">
        <f>CONCATENATE("Ação: ",TEXT(Tabela1[[#This Row],[Ação_Número]],"00"))</f>
        <v>Ação: 07</v>
      </c>
      <c r="Q200">
        <v>2</v>
      </c>
      <c r="R200" t="str">
        <f>CONCATENATE("Meta: ",TEXT(Tabela1[[#This Row],[Meta_Número]],"00"))</f>
        <v>Meta: 02</v>
      </c>
      <c r="S200" t="s">
        <v>187</v>
      </c>
      <c r="T200" t="s">
        <v>190</v>
      </c>
    </row>
    <row r="201" spans="1:20" x14ac:dyDescent="0.25">
      <c r="A201">
        <v>1408</v>
      </c>
      <c r="B201" t="s">
        <v>20</v>
      </c>
      <c r="C201">
        <v>174</v>
      </c>
      <c r="D201" t="s">
        <v>194</v>
      </c>
      <c r="E201" t="s">
        <v>48</v>
      </c>
      <c r="F201" t="s">
        <v>23</v>
      </c>
      <c r="G201">
        <v>2022</v>
      </c>
      <c r="H201" t="s">
        <v>193</v>
      </c>
      <c r="I201" t="s">
        <v>25</v>
      </c>
      <c r="J201" t="s">
        <v>26</v>
      </c>
      <c r="K201">
        <v>0</v>
      </c>
      <c r="L201" s="1">
        <f>Tabela1[[#This Row],[Percentual_Terminado]]/100</f>
        <v>0</v>
      </c>
      <c r="M201" s="5">
        <f>IF(Tabela1[[#This Row],[Percentual]]&gt;0,1,0)</f>
        <v>0</v>
      </c>
      <c r="N201">
        <v>169</v>
      </c>
      <c r="O201">
        <v>7</v>
      </c>
      <c r="P201" t="str">
        <f>CONCATENATE("Ação: ",TEXT(Tabela1[[#This Row],[Ação_Número]],"00"))</f>
        <v>Ação: 07</v>
      </c>
      <c r="Q201">
        <v>3</v>
      </c>
      <c r="R201" t="str">
        <f>CONCATENATE("Meta: ",TEXT(Tabela1[[#This Row],[Meta_Número]],"00"))</f>
        <v>Meta: 03</v>
      </c>
      <c r="S201" t="s">
        <v>187</v>
      </c>
      <c r="T201" t="s">
        <v>194</v>
      </c>
    </row>
    <row r="202" spans="1:20" x14ac:dyDescent="0.25">
      <c r="A202">
        <v>1409</v>
      </c>
      <c r="B202" t="s">
        <v>20</v>
      </c>
      <c r="C202">
        <v>174</v>
      </c>
      <c r="D202" t="s">
        <v>194</v>
      </c>
      <c r="E202" t="s">
        <v>48</v>
      </c>
      <c r="F202" t="s">
        <v>23</v>
      </c>
      <c r="G202">
        <v>2023</v>
      </c>
      <c r="H202" t="s">
        <v>193</v>
      </c>
      <c r="I202" t="s">
        <v>57</v>
      </c>
      <c r="J202" t="s">
        <v>72</v>
      </c>
      <c r="K202">
        <v>0</v>
      </c>
      <c r="L202" s="1">
        <f>Tabela1[[#This Row],[Percentual_Terminado]]/100</f>
        <v>0</v>
      </c>
      <c r="M202" s="5">
        <f>IF(Tabela1[[#This Row],[Percentual]]&gt;0,1,0)</f>
        <v>0</v>
      </c>
      <c r="N202">
        <v>169</v>
      </c>
      <c r="O202">
        <v>7</v>
      </c>
      <c r="P202" t="str">
        <f>CONCATENATE("Ação: ",TEXT(Tabela1[[#This Row],[Ação_Número]],"00"))</f>
        <v>Ação: 07</v>
      </c>
      <c r="Q202">
        <v>3</v>
      </c>
      <c r="R202" t="str">
        <f>CONCATENATE("Meta: ",TEXT(Tabela1[[#This Row],[Meta_Número]],"00"))</f>
        <v>Meta: 03</v>
      </c>
      <c r="S202" t="s">
        <v>187</v>
      </c>
      <c r="T202" t="s">
        <v>194</v>
      </c>
    </row>
    <row r="203" spans="1:20" x14ac:dyDescent="0.25">
      <c r="A203">
        <v>1410</v>
      </c>
      <c r="B203" t="s">
        <v>20</v>
      </c>
      <c r="C203">
        <v>174</v>
      </c>
      <c r="D203" t="s">
        <v>194</v>
      </c>
      <c r="E203" t="s">
        <v>48</v>
      </c>
      <c r="F203" t="s">
        <v>23</v>
      </c>
      <c r="G203">
        <v>2024</v>
      </c>
      <c r="H203" t="s">
        <v>196</v>
      </c>
      <c r="I203" t="s">
        <v>55</v>
      </c>
      <c r="J203" t="s">
        <v>40</v>
      </c>
      <c r="K203">
        <v>0</v>
      </c>
      <c r="L203" s="1">
        <f>Tabela1[[#This Row],[Percentual_Terminado]]/100</f>
        <v>0</v>
      </c>
      <c r="M203" s="5">
        <f>IF(Tabela1[[#This Row],[Percentual]]&gt;0,1,0)</f>
        <v>0</v>
      </c>
      <c r="N203">
        <v>169</v>
      </c>
      <c r="O203">
        <v>7</v>
      </c>
      <c r="P203" t="str">
        <f>CONCATENATE("Ação: ",TEXT(Tabela1[[#This Row],[Ação_Número]],"00"))</f>
        <v>Ação: 07</v>
      </c>
      <c r="Q203">
        <v>3</v>
      </c>
      <c r="R203" t="str">
        <f>CONCATENATE("Meta: ",TEXT(Tabela1[[#This Row],[Meta_Número]],"00"))</f>
        <v>Meta: 03</v>
      </c>
      <c r="S203" t="s">
        <v>187</v>
      </c>
      <c r="T203" t="s">
        <v>194</v>
      </c>
    </row>
    <row r="204" spans="1:20" x14ac:dyDescent="0.25">
      <c r="A204">
        <v>1411</v>
      </c>
      <c r="B204" t="s">
        <v>20</v>
      </c>
      <c r="C204">
        <v>174</v>
      </c>
      <c r="D204" t="s">
        <v>194</v>
      </c>
      <c r="E204" t="s">
        <v>48</v>
      </c>
      <c r="F204" t="s">
        <v>23</v>
      </c>
      <c r="G204">
        <v>2025</v>
      </c>
      <c r="H204" t="s">
        <v>196</v>
      </c>
      <c r="I204" t="s">
        <v>53</v>
      </c>
      <c r="J204" t="s">
        <v>54</v>
      </c>
      <c r="K204">
        <v>0</v>
      </c>
      <c r="L204" s="1">
        <f>Tabela1[[#This Row],[Percentual_Terminado]]/100</f>
        <v>0</v>
      </c>
      <c r="M204" s="5">
        <f>IF(Tabela1[[#This Row],[Percentual]]&gt;0,1,0)</f>
        <v>0</v>
      </c>
      <c r="N204">
        <v>169</v>
      </c>
      <c r="O204">
        <v>7</v>
      </c>
      <c r="P204" t="str">
        <f>CONCATENATE("Ação: ",TEXT(Tabela1[[#This Row],[Ação_Número]],"00"))</f>
        <v>Ação: 07</v>
      </c>
      <c r="Q204">
        <v>3</v>
      </c>
      <c r="R204" t="str">
        <f>CONCATENATE("Meta: ",TEXT(Tabela1[[#This Row],[Meta_Número]],"00"))</f>
        <v>Meta: 03</v>
      </c>
      <c r="S204" t="s">
        <v>187</v>
      </c>
      <c r="T204" t="s">
        <v>194</v>
      </c>
    </row>
    <row r="205" spans="1:20" x14ac:dyDescent="0.25">
      <c r="A205">
        <v>1412</v>
      </c>
      <c r="B205" t="s">
        <v>20</v>
      </c>
      <c r="C205">
        <v>174</v>
      </c>
      <c r="D205" t="s">
        <v>194</v>
      </c>
      <c r="E205" t="s">
        <v>48</v>
      </c>
      <c r="F205" t="s">
        <v>23</v>
      </c>
      <c r="G205">
        <v>2026</v>
      </c>
      <c r="H205" t="s">
        <v>195</v>
      </c>
      <c r="I205" t="s">
        <v>50</v>
      </c>
      <c r="J205" t="s">
        <v>51</v>
      </c>
      <c r="K205">
        <v>0</v>
      </c>
      <c r="L205" s="1">
        <f>Tabela1[[#This Row],[Percentual_Terminado]]/100</f>
        <v>0</v>
      </c>
      <c r="M205" s="5">
        <f>IF(Tabela1[[#This Row],[Percentual]]&gt;0,1,0)</f>
        <v>0</v>
      </c>
      <c r="N205">
        <v>169</v>
      </c>
      <c r="O205">
        <v>7</v>
      </c>
      <c r="P205" t="str">
        <f>CONCATENATE("Ação: ",TEXT(Tabela1[[#This Row],[Ação_Número]],"00"))</f>
        <v>Ação: 07</v>
      </c>
      <c r="Q205">
        <v>3</v>
      </c>
      <c r="R205" t="str">
        <f>CONCATENATE("Meta: ",TEXT(Tabela1[[#This Row],[Meta_Número]],"00"))</f>
        <v>Meta: 03</v>
      </c>
      <c r="S205" t="s">
        <v>187</v>
      </c>
      <c r="T205" t="s">
        <v>194</v>
      </c>
    </row>
    <row r="206" spans="1:20" x14ac:dyDescent="0.25">
      <c r="A206">
        <v>1413</v>
      </c>
      <c r="B206" t="s">
        <v>20</v>
      </c>
      <c r="C206">
        <v>176</v>
      </c>
      <c r="D206" t="s">
        <v>197</v>
      </c>
      <c r="E206" t="s">
        <v>48</v>
      </c>
      <c r="F206" t="s">
        <v>23</v>
      </c>
      <c r="G206">
        <v>2022</v>
      </c>
      <c r="H206" t="s">
        <v>200</v>
      </c>
      <c r="I206" t="s">
        <v>25</v>
      </c>
      <c r="J206" t="s">
        <v>26</v>
      </c>
      <c r="K206">
        <v>0</v>
      </c>
      <c r="L206" s="1">
        <f>Tabela1[[#This Row],[Percentual_Terminado]]/100</f>
        <v>0</v>
      </c>
      <c r="M206" s="5">
        <f>IF(Tabela1[[#This Row],[Percentual]]&gt;0,1,0)</f>
        <v>0</v>
      </c>
      <c r="N206">
        <v>169</v>
      </c>
      <c r="O206">
        <v>7</v>
      </c>
      <c r="P206" t="str">
        <f>CONCATENATE("Ação: ",TEXT(Tabela1[[#This Row],[Ação_Número]],"00"))</f>
        <v>Ação: 07</v>
      </c>
      <c r="Q206">
        <v>4</v>
      </c>
      <c r="R206" t="str">
        <f>CONCATENATE("Meta: ",TEXT(Tabela1[[#This Row],[Meta_Número]],"00"))</f>
        <v>Meta: 04</v>
      </c>
      <c r="S206" t="s">
        <v>187</v>
      </c>
      <c r="T206" t="s">
        <v>197</v>
      </c>
    </row>
    <row r="207" spans="1:20" x14ac:dyDescent="0.25">
      <c r="A207">
        <v>1414</v>
      </c>
      <c r="B207" t="s">
        <v>20</v>
      </c>
      <c r="C207">
        <v>176</v>
      </c>
      <c r="D207" t="s">
        <v>197</v>
      </c>
      <c r="E207" t="s">
        <v>48</v>
      </c>
      <c r="F207" t="s">
        <v>23</v>
      </c>
      <c r="G207">
        <v>2023</v>
      </c>
      <c r="H207" t="s">
        <v>200</v>
      </c>
      <c r="I207" t="s">
        <v>57</v>
      </c>
      <c r="J207" t="s">
        <v>72</v>
      </c>
      <c r="K207">
        <v>0</v>
      </c>
      <c r="L207" s="1">
        <f>Tabela1[[#This Row],[Percentual_Terminado]]/100</f>
        <v>0</v>
      </c>
      <c r="M207" s="5">
        <f>IF(Tabela1[[#This Row],[Percentual]]&gt;0,1,0)</f>
        <v>0</v>
      </c>
      <c r="N207">
        <v>169</v>
      </c>
      <c r="O207">
        <v>7</v>
      </c>
      <c r="P207" t="str">
        <f>CONCATENATE("Ação: ",TEXT(Tabela1[[#This Row],[Ação_Número]],"00"))</f>
        <v>Ação: 07</v>
      </c>
      <c r="Q207">
        <v>4</v>
      </c>
      <c r="R207" t="str">
        <f>CONCATENATE("Meta: ",TEXT(Tabela1[[#This Row],[Meta_Número]],"00"))</f>
        <v>Meta: 04</v>
      </c>
      <c r="S207" t="s">
        <v>187</v>
      </c>
      <c r="T207" t="s">
        <v>197</v>
      </c>
    </row>
    <row r="208" spans="1:20" x14ac:dyDescent="0.25">
      <c r="A208">
        <v>1415</v>
      </c>
      <c r="B208" t="s">
        <v>20</v>
      </c>
      <c r="C208">
        <v>176</v>
      </c>
      <c r="D208" t="s">
        <v>197</v>
      </c>
      <c r="E208" t="s">
        <v>48</v>
      </c>
      <c r="F208" t="s">
        <v>23</v>
      </c>
      <c r="G208">
        <v>2024</v>
      </c>
      <c r="H208" t="s">
        <v>199</v>
      </c>
      <c r="I208" t="s">
        <v>55</v>
      </c>
      <c r="J208" t="s">
        <v>40</v>
      </c>
      <c r="K208">
        <v>0</v>
      </c>
      <c r="L208" s="1">
        <f>Tabela1[[#This Row],[Percentual_Terminado]]/100</f>
        <v>0</v>
      </c>
      <c r="M208" s="5">
        <f>IF(Tabela1[[#This Row],[Percentual]]&gt;0,1,0)</f>
        <v>0</v>
      </c>
      <c r="N208">
        <v>169</v>
      </c>
      <c r="O208">
        <v>7</v>
      </c>
      <c r="P208" t="str">
        <f>CONCATENATE("Ação: ",TEXT(Tabela1[[#This Row],[Ação_Número]],"00"))</f>
        <v>Ação: 07</v>
      </c>
      <c r="Q208">
        <v>4</v>
      </c>
      <c r="R208" t="str">
        <f>CONCATENATE("Meta: ",TEXT(Tabela1[[#This Row],[Meta_Número]],"00"))</f>
        <v>Meta: 04</v>
      </c>
      <c r="S208" t="s">
        <v>187</v>
      </c>
      <c r="T208" t="s">
        <v>197</v>
      </c>
    </row>
    <row r="209" spans="1:20" x14ac:dyDescent="0.25">
      <c r="A209">
        <v>1416</v>
      </c>
      <c r="B209" t="s">
        <v>20</v>
      </c>
      <c r="C209">
        <v>176</v>
      </c>
      <c r="D209" t="s">
        <v>197</v>
      </c>
      <c r="E209" t="s">
        <v>48</v>
      </c>
      <c r="F209" t="s">
        <v>23</v>
      </c>
      <c r="G209">
        <v>2025</v>
      </c>
      <c r="H209" t="s">
        <v>198</v>
      </c>
      <c r="I209" t="s">
        <v>53</v>
      </c>
      <c r="J209" t="s">
        <v>54</v>
      </c>
      <c r="K209">
        <v>0</v>
      </c>
      <c r="L209" s="1">
        <f>Tabela1[[#This Row],[Percentual_Terminado]]/100</f>
        <v>0</v>
      </c>
      <c r="M209" s="5">
        <f>IF(Tabela1[[#This Row],[Percentual]]&gt;0,1,0)</f>
        <v>0</v>
      </c>
      <c r="N209">
        <v>169</v>
      </c>
      <c r="O209">
        <v>7</v>
      </c>
      <c r="P209" t="str">
        <f>CONCATENATE("Ação: ",TEXT(Tabela1[[#This Row],[Ação_Número]],"00"))</f>
        <v>Ação: 07</v>
      </c>
      <c r="Q209">
        <v>4</v>
      </c>
      <c r="R209" t="str">
        <f>CONCATENATE("Meta: ",TEXT(Tabela1[[#This Row],[Meta_Número]],"00"))</f>
        <v>Meta: 04</v>
      </c>
      <c r="S209" t="s">
        <v>187</v>
      </c>
      <c r="T209" t="s">
        <v>197</v>
      </c>
    </row>
    <row r="210" spans="1:20" x14ac:dyDescent="0.25">
      <c r="A210">
        <v>1417</v>
      </c>
      <c r="B210" t="s">
        <v>20</v>
      </c>
      <c r="C210">
        <v>176</v>
      </c>
      <c r="D210" t="s">
        <v>197</v>
      </c>
      <c r="E210" t="s">
        <v>48</v>
      </c>
      <c r="F210" t="s">
        <v>23</v>
      </c>
      <c r="G210">
        <v>2026</v>
      </c>
      <c r="H210" t="s">
        <v>198</v>
      </c>
      <c r="I210" t="s">
        <v>50</v>
      </c>
      <c r="J210" t="s">
        <v>51</v>
      </c>
      <c r="K210">
        <v>0</v>
      </c>
      <c r="L210" s="1">
        <f>Tabela1[[#This Row],[Percentual_Terminado]]/100</f>
        <v>0</v>
      </c>
      <c r="M210" s="5">
        <f>IF(Tabela1[[#This Row],[Percentual]]&gt;0,1,0)</f>
        <v>0</v>
      </c>
      <c r="N210">
        <v>169</v>
      </c>
      <c r="O210">
        <v>7</v>
      </c>
      <c r="P210" t="str">
        <f>CONCATENATE("Ação: ",TEXT(Tabela1[[#This Row],[Ação_Número]],"00"))</f>
        <v>Ação: 07</v>
      </c>
      <c r="Q210">
        <v>4</v>
      </c>
      <c r="R210" t="str">
        <f>CONCATENATE("Meta: ",TEXT(Tabela1[[#This Row],[Meta_Número]],"00"))</f>
        <v>Meta: 04</v>
      </c>
      <c r="S210" t="s">
        <v>187</v>
      </c>
      <c r="T210" t="s">
        <v>197</v>
      </c>
    </row>
    <row r="211" spans="1:20" x14ac:dyDescent="0.25">
      <c r="A211">
        <v>1418</v>
      </c>
      <c r="B211" t="s">
        <v>20</v>
      </c>
      <c r="C211">
        <v>178</v>
      </c>
      <c r="D211" t="s">
        <v>201</v>
      </c>
      <c r="E211" t="s">
        <v>22</v>
      </c>
      <c r="F211" t="s">
        <v>23</v>
      </c>
      <c r="G211">
        <v>2023</v>
      </c>
      <c r="H211" t="s">
        <v>204</v>
      </c>
      <c r="I211" t="s">
        <v>57</v>
      </c>
      <c r="J211" t="s">
        <v>72</v>
      </c>
      <c r="K211">
        <v>100</v>
      </c>
      <c r="L211" s="1">
        <f>Tabela1[[#This Row],[Percentual_Terminado]]/100</f>
        <v>1</v>
      </c>
      <c r="M211" s="5">
        <f>IF(Tabela1[[#This Row],[Percentual]]&gt;0,1,0)</f>
        <v>1</v>
      </c>
      <c r="N211">
        <v>169</v>
      </c>
      <c r="O211">
        <v>7</v>
      </c>
      <c r="P211" t="str">
        <f>CONCATENATE("Ação: ",TEXT(Tabela1[[#This Row],[Ação_Número]],"00"))</f>
        <v>Ação: 07</v>
      </c>
      <c r="Q211">
        <v>5</v>
      </c>
      <c r="R211" t="str">
        <f>CONCATENATE("Meta: ",TEXT(Tabela1[[#This Row],[Meta_Número]],"00"))</f>
        <v>Meta: 05</v>
      </c>
      <c r="S211" t="s">
        <v>187</v>
      </c>
      <c r="T211" t="s">
        <v>201</v>
      </c>
    </row>
    <row r="212" spans="1:20" x14ac:dyDescent="0.25">
      <c r="A212">
        <v>1419</v>
      </c>
      <c r="B212" t="s">
        <v>20</v>
      </c>
      <c r="C212">
        <v>178</v>
      </c>
      <c r="D212" t="s">
        <v>201</v>
      </c>
      <c r="E212" t="s">
        <v>22</v>
      </c>
      <c r="F212" t="s">
        <v>23</v>
      </c>
      <c r="G212">
        <v>2024</v>
      </c>
      <c r="H212" t="s">
        <v>203</v>
      </c>
      <c r="I212" t="s">
        <v>55</v>
      </c>
      <c r="J212" t="s">
        <v>40</v>
      </c>
      <c r="K212">
        <v>100</v>
      </c>
      <c r="L212" s="1">
        <f>Tabela1[[#This Row],[Percentual_Terminado]]/100</f>
        <v>1</v>
      </c>
      <c r="M212" s="5">
        <f>IF(Tabela1[[#This Row],[Percentual]]&gt;0,1,0)</f>
        <v>1</v>
      </c>
      <c r="N212">
        <v>169</v>
      </c>
      <c r="O212">
        <v>7</v>
      </c>
      <c r="P212" t="str">
        <f>CONCATENATE("Ação: ",TEXT(Tabela1[[#This Row],[Ação_Número]],"00"))</f>
        <v>Ação: 07</v>
      </c>
      <c r="Q212">
        <v>5</v>
      </c>
      <c r="R212" t="str">
        <f>CONCATENATE("Meta: ",TEXT(Tabela1[[#This Row],[Meta_Número]],"00"))</f>
        <v>Meta: 05</v>
      </c>
      <c r="S212" t="s">
        <v>187</v>
      </c>
      <c r="T212" t="s">
        <v>201</v>
      </c>
    </row>
    <row r="213" spans="1:20" x14ac:dyDescent="0.25">
      <c r="A213">
        <v>1420</v>
      </c>
      <c r="B213" t="s">
        <v>20</v>
      </c>
      <c r="C213">
        <v>178</v>
      </c>
      <c r="D213" t="s">
        <v>201</v>
      </c>
      <c r="E213" t="s">
        <v>48</v>
      </c>
      <c r="F213" t="s">
        <v>23</v>
      </c>
      <c r="G213">
        <v>2025</v>
      </c>
      <c r="H213" t="s">
        <v>202</v>
      </c>
      <c r="I213" t="s">
        <v>53</v>
      </c>
      <c r="J213" t="s">
        <v>54</v>
      </c>
      <c r="K213">
        <v>0</v>
      </c>
      <c r="L213" s="1">
        <f>Tabela1[[#This Row],[Percentual_Terminado]]/100</f>
        <v>0</v>
      </c>
      <c r="M213" s="5">
        <f>IF(Tabela1[[#This Row],[Percentual]]&gt;0,1,0)</f>
        <v>0</v>
      </c>
      <c r="N213">
        <v>169</v>
      </c>
      <c r="O213">
        <v>7</v>
      </c>
      <c r="P213" t="str">
        <f>CONCATENATE("Ação: ",TEXT(Tabela1[[#This Row],[Ação_Número]],"00"))</f>
        <v>Ação: 07</v>
      </c>
      <c r="Q213">
        <v>5</v>
      </c>
      <c r="R213" t="str">
        <f>CONCATENATE("Meta: ",TEXT(Tabela1[[#This Row],[Meta_Número]],"00"))</f>
        <v>Meta: 05</v>
      </c>
      <c r="S213" t="s">
        <v>187</v>
      </c>
      <c r="T213" t="s">
        <v>201</v>
      </c>
    </row>
    <row r="214" spans="1:20" x14ac:dyDescent="0.25">
      <c r="A214">
        <v>1421</v>
      </c>
      <c r="B214" t="s">
        <v>20</v>
      </c>
      <c r="C214">
        <v>178</v>
      </c>
      <c r="D214" t="s">
        <v>201</v>
      </c>
      <c r="E214" t="s">
        <v>48</v>
      </c>
      <c r="F214" t="s">
        <v>23</v>
      </c>
      <c r="G214">
        <v>2026</v>
      </c>
      <c r="H214" t="s">
        <v>202</v>
      </c>
      <c r="I214" t="s">
        <v>50</v>
      </c>
      <c r="J214" t="s">
        <v>51</v>
      </c>
      <c r="K214">
        <v>0</v>
      </c>
      <c r="L214" s="1">
        <f>Tabela1[[#This Row],[Percentual_Terminado]]/100</f>
        <v>0</v>
      </c>
      <c r="M214" s="5">
        <f>IF(Tabela1[[#This Row],[Percentual]]&gt;0,1,0)</f>
        <v>0</v>
      </c>
      <c r="N214">
        <v>169</v>
      </c>
      <c r="O214">
        <v>7</v>
      </c>
      <c r="P214" t="str">
        <f>CONCATENATE("Ação: ",TEXT(Tabela1[[#This Row],[Ação_Número]],"00"))</f>
        <v>Ação: 07</v>
      </c>
      <c r="Q214">
        <v>5</v>
      </c>
      <c r="R214" t="str">
        <f>CONCATENATE("Meta: ",TEXT(Tabela1[[#This Row],[Meta_Número]],"00"))</f>
        <v>Meta: 05</v>
      </c>
      <c r="S214" t="s">
        <v>187</v>
      </c>
      <c r="T214" t="s">
        <v>201</v>
      </c>
    </row>
    <row r="215" spans="1:20" x14ac:dyDescent="0.25">
      <c r="A215">
        <v>1422</v>
      </c>
      <c r="B215" t="s">
        <v>20</v>
      </c>
      <c r="C215">
        <v>180</v>
      </c>
      <c r="D215" t="s">
        <v>205</v>
      </c>
      <c r="E215" t="s">
        <v>22</v>
      </c>
      <c r="F215" t="s">
        <v>23</v>
      </c>
      <c r="G215">
        <v>2023</v>
      </c>
      <c r="H215" t="s">
        <v>204</v>
      </c>
      <c r="I215" t="s">
        <v>57</v>
      </c>
      <c r="J215" t="s">
        <v>72</v>
      </c>
      <c r="K215">
        <v>100</v>
      </c>
      <c r="L215" s="1">
        <f>Tabela1[[#This Row],[Percentual_Terminado]]/100</f>
        <v>1</v>
      </c>
      <c r="M215" s="5">
        <f>IF(Tabela1[[#This Row],[Percentual]]&gt;0,1,0)</f>
        <v>1</v>
      </c>
      <c r="N215">
        <v>169</v>
      </c>
      <c r="O215">
        <v>7</v>
      </c>
      <c r="P215" t="str">
        <f>CONCATENATE("Ação: ",TEXT(Tabela1[[#This Row],[Ação_Número]],"00"))</f>
        <v>Ação: 07</v>
      </c>
      <c r="Q215">
        <v>6</v>
      </c>
      <c r="R215" t="str">
        <f>CONCATENATE("Meta: ",TEXT(Tabela1[[#This Row],[Meta_Número]],"00"))</f>
        <v>Meta: 06</v>
      </c>
      <c r="S215" t="s">
        <v>187</v>
      </c>
      <c r="T215" t="s">
        <v>205</v>
      </c>
    </row>
    <row r="216" spans="1:20" x14ac:dyDescent="0.25">
      <c r="A216">
        <v>1423</v>
      </c>
      <c r="B216" t="s">
        <v>20</v>
      </c>
      <c r="C216">
        <v>180</v>
      </c>
      <c r="D216" t="s">
        <v>205</v>
      </c>
      <c r="E216" t="s">
        <v>22</v>
      </c>
      <c r="F216" t="s">
        <v>23</v>
      </c>
      <c r="G216">
        <v>2024</v>
      </c>
      <c r="H216" t="s">
        <v>207</v>
      </c>
      <c r="I216" t="s">
        <v>55</v>
      </c>
      <c r="J216" t="s">
        <v>40</v>
      </c>
      <c r="K216">
        <v>100</v>
      </c>
      <c r="L216" s="1">
        <f>Tabela1[[#This Row],[Percentual_Terminado]]/100</f>
        <v>1</v>
      </c>
      <c r="M216" s="5">
        <f>IF(Tabela1[[#This Row],[Percentual]]&gt;0,1,0)</f>
        <v>1</v>
      </c>
      <c r="N216">
        <v>169</v>
      </c>
      <c r="O216">
        <v>7</v>
      </c>
      <c r="P216" t="str">
        <f>CONCATENATE("Ação: ",TEXT(Tabela1[[#This Row],[Ação_Número]],"00"))</f>
        <v>Ação: 07</v>
      </c>
      <c r="Q216">
        <v>6</v>
      </c>
      <c r="R216" t="str">
        <f>CONCATENATE("Meta: ",TEXT(Tabela1[[#This Row],[Meta_Número]],"00"))</f>
        <v>Meta: 06</v>
      </c>
      <c r="S216" t="s">
        <v>187</v>
      </c>
      <c r="T216" t="s">
        <v>205</v>
      </c>
    </row>
    <row r="217" spans="1:20" x14ac:dyDescent="0.25">
      <c r="A217">
        <v>1424</v>
      </c>
      <c r="B217" t="s">
        <v>20</v>
      </c>
      <c r="C217">
        <v>180</v>
      </c>
      <c r="D217" t="s">
        <v>205</v>
      </c>
      <c r="E217" t="s">
        <v>48</v>
      </c>
      <c r="F217" t="s">
        <v>23</v>
      </c>
      <c r="G217">
        <v>2025</v>
      </c>
      <c r="H217" t="s">
        <v>206</v>
      </c>
      <c r="I217" t="s">
        <v>53</v>
      </c>
      <c r="J217" t="s">
        <v>54</v>
      </c>
      <c r="K217">
        <v>0</v>
      </c>
      <c r="L217" s="1">
        <f>Tabela1[[#This Row],[Percentual_Terminado]]/100</f>
        <v>0</v>
      </c>
      <c r="M217" s="5">
        <f>IF(Tabela1[[#This Row],[Percentual]]&gt;0,1,0)</f>
        <v>0</v>
      </c>
      <c r="N217">
        <v>169</v>
      </c>
      <c r="O217">
        <v>7</v>
      </c>
      <c r="P217" t="str">
        <f>CONCATENATE("Ação: ",TEXT(Tabela1[[#This Row],[Ação_Número]],"00"))</f>
        <v>Ação: 07</v>
      </c>
      <c r="Q217">
        <v>6</v>
      </c>
      <c r="R217" t="str">
        <f>CONCATENATE("Meta: ",TEXT(Tabela1[[#This Row],[Meta_Número]],"00"))</f>
        <v>Meta: 06</v>
      </c>
      <c r="S217" t="s">
        <v>187</v>
      </c>
      <c r="T217" t="s">
        <v>205</v>
      </c>
    </row>
    <row r="218" spans="1:20" x14ac:dyDescent="0.25">
      <c r="A218">
        <v>1425</v>
      </c>
      <c r="B218" t="s">
        <v>20</v>
      </c>
      <c r="C218">
        <v>180</v>
      </c>
      <c r="D218" t="s">
        <v>205</v>
      </c>
      <c r="E218" t="s">
        <v>48</v>
      </c>
      <c r="F218" t="s">
        <v>23</v>
      </c>
      <c r="G218">
        <v>2026</v>
      </c>
      <c r="H218" t="s">
        <v>206</v>
      </c>
      <c r="I218" t="s">
        <v>50</v>
      </c>
      <c r="J218" t="s">
        <v>51</v>
      </c>
      <c r="K218">
        <v>0</v>
      </c>
      <c r="L218" s="1">
        <f>Tabela1[[#This Row],[Percentual_Terminado]]/100</f>
        <v>0</v>
      </c>
      <c r="M218" s="5">
        <f>IF(Tabela1[[#This Row],[Percentual]]&gt;0,1,0)</f>
        <v>0</v>
      </c>
      <c r="N218">
        <v>169</v>
      </c>
      <c r="O218">
        <v>7</v>
      </c>
      <c r="P218" t="str">
        <f>CONCATENATE("Ação: ",TEXT(Tabela1[[#This Row],[Ação_Número]],"00"))</f>
        <v>Ação: 07</v>
      </c>
      <c r="Q218">
        <v>6</v>
      </c>
      <c r="R218" t="str">
        <f>CONCATENATE("Meta: ",TEXT(Tabela1[[#This Row],[Meta_Número]],"00"))</f>
        <v>Meta: 06</v>
      </c>
      <c r="S218" t="s">
        <v>187</v>
      </c>
      <c r="T218" t="s">
        <v>205</v>
      </c>
    </row>
    <row r="219" spans="1:20" x14ac:dyDescent="0.25">
      <c r="A219">
        <v>1426</v>
      </c>
      <c r="B219" t="s">
        <v>20</v>
      </c>
      <c r="C219">
        <v>184</v>
      </c>
      <c r="D219" t="s">
        <v>208</v>
      </c>
      <c r="E219" t="s">
        <v>22</v>
      </c>
      <c r="F219" t="s">
        <v>23</v>
      </c>
      <c r="G219">
        <v>2023</v>
      </c>
      <c r="H219" t="s">
        <v>210</v>
      </c>
      <c r="I219" t="s">
        <v>57</v>
      </c>
      <c r="J219" t="s">
        <v>72</v>
      </c>
      <c r="K219">
        <v>100</v>
      </c>
      <c r="L219" s="1">
        <f>Tabela1[[#This Row],[Percentual_Terminado]]/100</f>
        <v>1</v>
      </c>
      <c r="M219" s="5">
        <f>IF(Tabela1[[#This Row],[Percentual]]&gt;0,1,0)</f>
        <v>1</v>
      </c>
      <c r="N219">
        <v>169</v>
      </c>
      <c r="O219">
        <v>7</v>
      </c>
      <c r="P219" t="str">
        <f>CONCATENATE("Ação: ",TEXT(Tabela1[[#This Row],[Ação_Número]],"00"))</f>
        <v>Ação: 07</v>
      </c>
      <c r="Q219">
        <v>7</v>
      </c>
      <c r="R219" t="str">
        <f>CONCATENATE("Meta: ",TEXT(Tabela1[[#This Row],[Meta_Número]],"00"))</f>
        <v>Meta: 07</v>
      </c>
      <c r="S219" t="s">
        <v>187</v>
      </c>
      <c r="T219" t="s">
        <v>208</v>
      </c>
    </row>
    <row r="220" spans="1:20" x14ac:dyDescent="0.25">
      <c r="A220">
        <v>1427</v>
      </c>
      <c r="B220" t="s">
        <v>20</v>
      </c>
      <c r="C220">
        <v>184</v>
      </c>
      <c r="D220" t="s">
        <v>208</v>
      </c>
      <c r="E220" t="s">
        <v>22</v>
      </c>
      <c r="F220" t="s">
        <v>23</v>
      </c>
      <c r="G220">
        <v>2024</v>
      </c>
      <c r="H220" t="s">
        <v>209</v>
      </c>
      <c r="I220" t="s">
        <v>55</v>
      </c>
      <c r="J220" t="s">
        <v>40</v>
      </c>
      <c r="K220">
        <v>100</v>
      </c>
      <c r="L220" s="1">
        <f>Tabela1[[#This Row],[Percentual_Terminado]]/100</f>
        <v>1</v>
      </c>
      <c r="M220" s="5">
        <f>IF(Tabela1[[#This Row],[Percentual]]&gt;0,1,0)</f>
        <v>1</v>
      </c>
      <c r="N220">
        <v>169</v>
      </c>
      <c r="O220">
        <v>7</v>
      </c>
      <c r="P220" t="str">
        <f>CONCATENATE("Ação: ",TEXT(Tabela1[[#This Row],[Ação_Número]],"00"))</f>
        <v>Ação: 07</v>
      </c>
      <c r="Q220">
        <v>7</v>
      </c>
      <c r="R220" t="str">
        <f>CONCATENATE("Meta: ",TEXT(Tabela1[[#This Row],[Meta_Número]],"00"))</f>
        <v>Meta: 07</v>
      </c>
      <c r="S220" t="s">
        <v>187</v>
      </c>
      <c r="T220" t="s">
        <v>208</v>
      </c>
    </row>
    <row r="221" spans="1:20" x14ac:dyDescent="0.25">
      <c r="A221">
        <v>1428</v>
      </c>
      <c r="B221" t="s">
        <v>20</v>
      </c>
      <c r="C221">
        <v>184</v>
      </c>
      <c r="D221" t="s">
        <v>208</v>
      </c>
      <c r="E221" t="s">
        <v>48</v>
      </c>
      <c r="F221" t="s">
        <v>23</v>
      </c>
      <c r="G221">
        <v>2025</v>
      </c>
      <c r="H221" t="s">
        <v>209</v>
      </c>
      <c r="I221" t="s">
        <v>53</v>
      </c>
      <c r="J221" t="s">
        <v>54</v>
      </c>
      <c r="K221">
        <v>0</v>
      </c>
      <c r="L221" s="1">
        <f>Tabela1[[#This Row],[Percentual_Terminado]]/100</f>
        <v>0</v>
      </c>
      <c r="M221" s="5">
        <f>IF(Tabela1[[#This Row],[Percentual]]&gt;0,1,0)</f>
        <v>0</v>
      </c>
      <c r="N221">
        <v>169</v>
      </c>
      <c r="O221">
        <v>7</v>
      </c>
      <c r="P221" t="str">
        <f>CONCATENATE("Ação: ",TEXT(Tabela1[[#This Row],[Ação_Número]],"00"))</f>
        <v>Ação: 07</v>
      </c>
      <c r="Q221">
        <v>7</v>
      </c>
      <c r="R221" t="str">
        <f>CONCATENATE("Meta: ",TEXT(Tabela1[[#This Row],[Meta_Número]],"00"))</f>
        <v>Meta: 07</v>
      </c>
      <c r="S221" t="s">
        <v>187</v>
      </c>
      <c r="T221" t="s">
        <v>208</v>
      </c>
    </row>
    <row r="222" spans="1:20" x14ac:dyDescent="0.25">
      <c r="A222">
        <v>1429</v>
      </c>
      <c r="B222" t="s">
        <v>20</v>
      </c>
      <c r="C222">
        <v>184</v>
      </c>
      <c r="D222" t="s">
        <v>208</v>
      </c>
      <c r="E222" t="s">
        <v>48</v>
      </c>
      <c r="F222" t="s">
        <v>23</v>
      </c>
      <c r="G222">
        <v>2026</v>
      </c>
      <c r="H222" t="s">
        <v>209</v>
      </c>
      <c r="I222" t="s">
        <v>50</v>
      </c>
      <c r="J222" t="s">
        <v>51</v>
      </c>
      <c r="K222">
        <v>0</v>
      </c>
      <c r="L222" s="1">
        <f>Tabela1[[#This Row],[Percentual_Terminado]]/100</f>
        <v>0</v>
      </c>
      <c r="M222" s="5">
        <f>IF(Tabela1[[#This Row],[Percentual]]&gt;0,1,0)</f>
        <v>0</v>
      </c>
      <c r="N222">
        <v>169</v>
      </c>
      <c r="O222">
        <v>7</v>
      </c>
      <c r="P222" t="str">
        <f>CONCATENATE("Ação: ",TEXT(Tabela1[[#This Row],[Ação_Número]],"00"))</f>
        <v>Ação: 07</v>
      </c>
      <c r="Q222">
        <v>7</v>
      </c>
      <c r="R222" t="str">
        <f>CONCATENATE("Meta: ",TEXT(Tabela1[[#This Row],[Meta_Número]],"00"))</f>
        <v>Meta: 07</v>
      </c>
      <c r="S222" t="s">
        <v>187</v>
      </c>
      <c r="T222" t="s">
        <v>208</v>
      </c>
    </row>
    <row r="223" spans="1:20" x14ac:dyDescent="0.25">
      <c r="A223">
        <v>1430</v>
      </c>
      <c r="B223" t="s">
        <v>20</v>
      </c>
      <c r="C223">
        <v>186</v>
      </c>
      <c r="D223" t="s">
        <v>211</v>
      </c>
      <c r="E223" t="s">
        <v>31</v>
      </c>
      <c r="F223" t="s">
        <v>23</v>
      </c>
      <c r="G223">
        <v>2023</v>
      </c>
      <c r="H223" t="s">
        <v>214</v>
      </c>
      <c r="I223" t="s">
        <v>57</v>
      </c>
      <c r="J223" t="s">
        <v>72</v>
      </c>
      <c r="K223">
        <v>80</v>
      </c>
      <c r="L223" s="1">
        <f>Tabela1[[#This Row],[Percentual_Terminado]]/100</f>
        <v>0.8</v>
      </c>
      <c r="M223" s="5">
        <f>IF(Tabela1[[#This Row],[Percentual]]&gt;0,1,0)</f>
        <v>1</v>
      </c>
      <c r="N223">
        <v>169</v>
      </c>
      <c r="O223">
        <v>7</v>
      </c>
      <c r="P223" t="str">
        <f>CONCATENATE("Ação: ",TEXT(Tabela1[[#This Row],[Ação_Número]],"00"))</f>
        <v>Ação: 07</v>
      </c>
      <c r="Q223">
        <v>8</v>
      </c>
      <c r="R223" t="str">
        <f>CONCATENATE("Meta: ",TEXT(Tabela1[[#This Row],[Meta_Número]],"00"))</f>
        <v>Meta: 08</v>
      </c>
      <c r="S223" t="s">
        <v>187</v>
      </c>
      <c r="T223" t="s">
        <v>211</v>
      </c>
    </row>
    <row r="224" spans="1:20" x14ac:dyDescent="0.25">
      <c r="A224">
        <v>1431</v>
      </c>
      <c r="B224" t="s">
        <v>20</v>
      </c>
      <c r="C224">
        <v>186</v>
      </c>
      <c r="D224" t="s">
        <v>211</v>
      </c>
      <c r="E224" t="s">
        <v>22</v>
      </c>
      <c r="F224" t="s">
        <v>23</v>
      </c>
      <c r="G224">
        <v>2024</v>
      </c>
      <c r="H224" t="s">
        <v>213</v>
      </c>
      <c r="I224" t="s">
        <v>55</v>
      </c>
      <c r="J224" t="s">
        <v>40</v>
      </c>
      <c r="K224">
        <v>100</v>
      </c>
      <c r="L224" s="1">
        <f>Tabela1[[#This Row],[Percentual_Terminado]]/100</f>
        <v>1</v>
      </c>
      <c r="M224" s="5">
        <f>IF(Tabela1[[#This Row],[Percentual]]&gt;0,1,0)</f>
        <v>1</v>
      </c>
      <c r="N224">
        <v>169</v>
      </c>
      <c r="O224">
        <v>7</v>
      </c>
      <c r="P224" t="str">
        <f>CONCATENATE("Ação: ",TEXT(Tabela1[[#This Row],[Ação_Número]],"00"))</f>
        <v>Ação: 07</v>
      </c>
      <c r="Q224">
        <v>8</v>
      </c>
      <c r="R224" t="str">
        <f>CONCATENATE("Meta: ",TEXT(Tabela1[[#This Row],[Meta_Número]],"00"))</f>
        <v>Meta: 08</v>
      </c>
      <c r="S224" t="s">
        <v>187</v>
      </c>
      <c r="T224" t="s">
        <v>211</v>
      </c>
    </row>
    <row r="225" spans="1:20" x14ac:dyDescent="0.25">
      <c r="A225">
        <v>1432</v>
      </c>
      <c r="B225" t="s">
        <v>20</v>
      </c>
      <c r="C225">
        <v>186</v>
      </c>
      <c r="D225" t="s">
        <v>211</v>
      </c>
      <c r="E225" t="s">
        <v>48</v>
      </c>
      <c r="F225" t="s">
        <v>23</v>
      </c>
      <c r="G225">
        <v>2025</v>
      </c>
      <c r="H225" t="s">
        <v>212</v>
      </c>
      <c r="I225" t="s">
        <v>53</v>
      </c>
      <c r="J225" t="s">
        <v>54</v>
      </c>
      <c r="K225">
        <v>0</v>
      </c>
      <c r="L225" s="1">
        <f>Tabela1[[#This Row],[Percentual_Terminado]]/100</f>
        <v>0</v>
      </c>
      <c r="M225" s="5">
        <f>IF(Tabela1[[#This Row],[Percentual]]&gt;0,1,0)</f>
        <v>0</v>
      </c>
      <c r="N225">
        <v>169</v>
      </c>
      <c r="O225">
        <v>7</v>
      </c>
      <c r="P225" t="str">
        <f>CONCATENATE("Ação: ",TEXT(Tabela1[[#This Row],[Ação_Número]],"00"))</f>
        <v>Ação: 07</v>
      </c>
      <c r="Q225">
        <v>8</v>
      </c>
      <c r="R225" t="str">
        <f>CONCATENATE("Meta: ",TEXT(Tabela1[[#This Row],[Meta_Número]],"00"))</f>
        <v>Meta: 08</v>
      </c>
      <c r="S225" t="s">
        <v>187</v>
      </c>
      <c r="T225" t="s">
        <v>211</v>
      </c>
    </row>
    <row r="226" spans="1:20" x14ac:dyDescent="0.25">
      <c r="A226">
        <v>1433</v>
      </c>
      <c r="B226" t="s">
        <v>20</v>
      </c>
      <c r="C226">
        <v>186</v>
      </c>
      <c r="D226" t="s">
        <v>211</v>
      </c>
      <c r="E226" t="s">
        <v>48</v>
      </c>
      <c r="F226" t="s">
        <v>23</v>
      </c>
      <c r="G226">
        <v>2026</v>
      </c>
      <c r="H226" t="s">
        <v>212</v>
      </c>
      <c r="I226" t="s">
        <v>50</v>
      </c>
      <c r="J226" t="s">
        <v>51</v>
      </c>
      <c r="K226">
        <v>0</v>
      </c>
      <c r="L226" s="1">
        <f>Tabela1[[#This Row],[Percentual_Terminado]]/100</f>
        <v>0</v>
      </c>
      <c r="M226" s="5">
        <f>IF(Tabela1[[#This Row],[Percentual]]&gt;0,1,0)</f>
        <v>0</v>
      </c>
      <c r="N226">
        <v>169</v>
      </c>
      <c r="O226">
        <v>7</v>
      </c>
      <c r="P226" t="str">
        <f>CONCATENATE("Ação: ",TEXT(Tabela1[[#This Row],[Ação_Número]],"00"))</f>
        <v>Ação: 07</v>
      </c>
      <c r="Q226">
        <v>8</v>
      </c>
      <c r="R226" t="str">
        <f>CONCATENATE("Meta: ",TEXT(Tabela1[[#This Row],[Meta_Número]],"00"))</f>
        <v>Meta: 08</v>
      </c>
      <c r="S226" t="s">
        <v>187</v>
      </c>
      <c r="T226" t="s">
        <v>211</v>
      </c>
    </row>
    <row r="227" spans="1:20" x14ac:dyDescent="0.25">
      <c r="A227">
        <v>1434</v>
      </c>
      <c r="B227" t="s">
        <v>20</v>
      </c>
      <c r="C227">
        <v>191</v>
      </c>
      <c r="D227" t="s">
        <v>219</v>
      </c>
      <c r="E227" t="s">
        <v>31</v>
      </c>
      <c r="F227" t="s">
        <v>23</v>
      </c>
      <c r="G227">
        <v>2022</v>
      </c>
      <c r="H227" t="s">
        <v>222</v>
      </c>
      <c r="I227" t="s">
        <v>25</v>
      </c>
      <c r="J227" t="s">
        <v>26</v>
      </c>
      <c r="K227">
        <v>80</v>
      </c>
      <c r="L227" s="1">
        <f>Tabela1[[#This Row],[Percentual_Terminado]]/100</f>
        <v>0.8</v>
      </c>
      <c r="M227" s="5">
        <f>IF(Tabela1[[#This Row],[Percentual]]&gt;0,1,0)</f>
        <v>1</v>
      </c>
      <c r="N227">
        <v>190</v>
      </c>
      <c r="O227">
        <v>8</v>
      </c>
      <c r="P227" t="str">
        <f>CONCATENATE("Ação: ",TEXT(Tabela1[[#This Row],[Ação_Número]],"00"))</f>
        <v>Ação: 08</v>
      </c>
      <c r="Q227">
        <v>1</v>
      </c>
      <c r="R227" t="str">
        <f>CONCATENATE("Meta: ",TEXT(Tabela1[[#This Row],[Meta_Número]],"00"))</f>
        <v>Meta: 01</v>
      </c>
      <c r="S227" t="s">
        <v>221</v>
      </c>
      <c r="T227" t="s">
        <v>219</v>
      </c>
    </row>
    <row r="228" spans="1:20" x14ac:dyDescent="0.25">
      <c r="A228">
        <v>1435</v>
      </c>
      <c r="B228" t="s">
        <v>20</v>
      </c>
      <c r="C228">
        <v>191</v>
      </c>
      <c r="D228" t="s">
        <v>219</v>
      </c>
      <c r="E228" t="s">
        <v>31</v>
      </c>
      <c r="F228" t="s">
        <v>23</v>
      </c>
      <c r="G228">
        <v>2023</v>
      </c>
      <c r="H228" t="s">
        <v>220</v>
      </c>
      <c r="I228" t="s">
        <v>57</v>
      </c>
      <c r="J228" t="s">
        <v>72</v>
      </c>
      <c r="K228">
        <v>40</v>
      </c>
      <c r="L228" s="1">
        <f>Tabela1[[#This Row],[Percentual_Terminado]]/100</f>
        <v>0.4</v>
      </c>
      <c r="M228" s="5">
        <f>IF(Tabela1[[#This Row],[Percentual]]&gt;0,1,0)</f>
        <v>1</v>
      </c>
      <c r="N228">
        <v>190</v>
      </c>
      <c r="O228">
        <v>8</v>
      </c>
      <c r="P228" t="str">
        <f>CONCATENATE("Ação: ",TEXT(Tabela1[[#This Row],[Ação_Número]],"00"))</f>
        <v>Ação: 08</v>
      </c>
      <c r="Q228">
        <v>1</v>
      </c>
      <c r="R228" t="str">
        <f>CONCATENATE("Meta: ",TEXT(Tabela1[[#This Row],[Meta_Número]],"00"))</f>
        <v>Meta: 01</v>
      </c>
      <c r="S228" t="s">
        <v>221</v>
      </c>
      <c r="T228" t="s">
        <v>219</v>
      </c>
    </row>
    <row r="229" spans="1:20" x14ac:dyDescent="0.25">
      <c r="A229">
        <v>1436</v>
      </c>
      <c r="B229" t="s">
        <v>20</v>
      </c>
      <c r="C229">
        <v>193</v>
      </c>
      <c r="D229" t="s">
        <v>223</v>
      </c>
      <c r="E229" t="s">
        <v>31</v>
      </c>
      <c r="F229" t="s">
        <v>23</v>
      </c>
      <c r="G229">
        <v>2022</v>
      </c>
      <c r="H229" t="s">
        <v>225</v>
      </c>
      <c r="I229" t="s">
        <v>25</v>
      </c>
      <c r="J229" t="s">
        <v>26</v>
      </c>
      <c r="K229">
        <v>20</v>
      </c>
      <c r="L229" s="1">
        <f>Tabela1[[#This Row],[Percentual_Terminado]]/100</f>
        <v>0.2</v>
      </c>
      <c r="M229" s="5">
        <f>IF(Tabela1[[#This Row],[Percentual]]&gt;0,1,0)</f>
        <v>1</v>
      </c>
      <c r="N229">
        <v>190</v>
      </c>
      <c r="O229">
        <v>8</v>
      </c>
      <c r="P229" t="str">
        <f>CONCATENATE("Ação: ",TEXT(Tabela1[[#This Row],[Ação_Número]],"00"))</f>
        <v>Ação: 08</v>
      </c>
      <c r="Q229">
        <v>2</v>
      </c>
      <c r="R229" t="str">
        <f>CONCATENATE("Meta: ",TEXT(Tabela1[[#This Row],[Meta_Número]],"00"))</f>
        <v>Meta: 02</v>
      </c>
      <c r="S229" t="s">
        <v>221</v>
      </c>
      <c r="T229" t="s">
        <v>223</v>
      </c>
    </row>
    <row r="230" spans="1:20" x14ac:dyDescent="0.25">
      <c r="A230">
        <v>1437</v>
      </c>
      <c r="B230" t="s">
        <v>20</v>
      </c>
      <c r="C230">
        <v>193</v>
      </c>
      <c r="D230" t="s">
        <v>223</v>
      </c>
      <c r="E230" t="s">
        <v>31</v>
      </c>
      <c r="F230" t="s">
        <v>23</v>
      </c>
      <c r="G230">
        <v>2023</v>
      </c>
      <c r="H230" t="s">
        <v>224</v>
      </c>
      <c r="I230" t="s">
        <v>57</v>
      </c>
      <c r="J230" t="s">
        <v>72</v>
      </c>
      <c r="K230">
        <v>50</v>
      </c>
      <c r="L230" s="1">
        <f>Tabela1[[#This Row],[Percentual_Terminado]]/100</f>
        <v>0.5</v>
      </c>
      <c r="M230" s="5">
        <f>IF(Tabela1[[#This Row],[Percentual]]&gt;0,1,0)</f>
        <v>1</v>
      </c>
      <c r="N230">
        <v>190</v>
      </c>
      <c r="O230">
        <v>8</v>
      </c>
      <c r="P230" t="str">
        <f>CONCATENATE("Ação: ",TEXT(Tabela1[[#This Row],[Ação_Número]],"00"))</f>
        <v>Ação: 08</v>
      </c>
      <c r="Q230">
        <v>2</v>
      </c>
      <c r="R230" t="str">
        <f>CONCATENATE("Meta: ",TEXT(Tabela1[[#This Row],[Meta_Número]],"00"))</f>
        <v>Meta: 02</v>
      </c>
      <c r="S230" t="s">
        <v>221</v>
      </c>
      <c r="T230" t="s">
        <v>223</v>
      </c>
    </row>
    <row r="231" spans="1:20" x14ac:dyDescent="0.25">
      <c r="A231">
        <v>1438</v>
      </c>
      <c r="B231" t="s">
        <v>20</v>
      </c>
      <c r="C231">
        <v>195</v>
      </c>
      <c r="D231" t="s">
        <v>226</v>
      </c>
      <c r="E231" t="s">
        <v>31</v>
      </c>
      <c r="F231" t="s">
        <v>23</v>
      </c>
      <c r="G231">
        <v>2024</v>
      </c>
      <c r="H231" t="s">
        <v>222</v>
      </c>
      <c r="I231" t="s">
        <v>55</v>
      </c>
      <c r="J231" t="s">
        <v>40</v>
      </c>
      <c r="K231">
        <v>20</v>
      </c>
      <c r="L231" s="1">
        <f>Tabela1[[#This Row],[Percentual_Terminado]]/100</f>
        <v>0.2</v>
      </c>
      <c r="M231" s="5">
        <f>IF(Tabela1[[#This Row],[Percentual]]&gt;0,1,0)</f>
        <v>1</v>
      </c>
      <c r="N231">
        <v>190</v>
      </c>
      <c r="O231">
        <v>8</v>
      </c>
      <c r="P231" t="str">
        <f>CONCATENATE("Ação: ",TEXT(Tabela1[[#This Row],[Ação_Número]],"00"))</f>
        <v>Ação: 08</v>
      </c>
      <c r="Q231">
        <v>3</v>
      </c>
      <c r="R231" t="str">
        <f>CONCATENATE("Meta: ",TEXT(Tabela1[[#This Row],[Meta_Número]],"00"))</f>
        <v>Meta: 03</v>
      </c>
      <c r="S231" t="s">
        <v>221</v>
      </c>
      <c r="T231" t="s">
        <v>226</v>
      </c>
    </row>
    <row r="232" spans="1:20" x14ac:dyDescent="0.25">
      <c r="A232">
        <v>1439</v>
      </c>
      <c r="B232" t="s">
        <v>20</v>
      </c>
      <c r="C232">
        <v>197</v>
      </c>
      <c r="D232" t="s">
        <v>227</v>
      </c>
      <c r="E232" t="s">
        <v>31</v>
      </c>
      <c r="F232" t="s">
        <v>23</v>
      </c>
      <c r="G232">
        <v>2022</v>
      </c>
      <c r="H232" t="s">
        <v>228</v>
      </c>
      <c r="I232" t="s">
        <v>25</v>
      </c>
      <c r="J232" t="s">
        <v>26</v>
      </c>
      <c r="K232">
        <v>10</v>
      </c>
      <c r="L232" s="1">
        <f>Tabela1[[#This Row],[Percentual_Terminado]]/100</f>
        <v>0.1</v>
      </c>
      <c r="M232" s="5">
        <f>IF(Tabela1[[#This Row],[Percentual]]&gt;0,1,0)</f>
        <v>1</v>
      </c>
      <c r="N232">
        <v>190</v>
      </c>
      <c r="O232">
        <v>8</v>
      </c>
      <c r="P232" t="str">
        <f>CONCATENATE("Ação: ",TEXT(Tabela1[[#This Row],[Ação_Número]],"00"))</f>
        <v>Ação: 08</v>
      </c>
      <c r="Q232">
        <v>4</v>
      </c>
      <c r="R232" t="str">
        <f>CONCATENATE("Meta: ",TEXT(Tabela1[[#This Row],[Meta_Número]],"00"))</f>
        <v>Meta: 04</v>
      </c>
      <c r="S232" t="s">
        <v>221</v>
      </c>
      <c r="T232" t="s">
        <v>227</v>
      </c>
    </row>
    <row r="233" spans="1:20" x14ac:dyDescent="0.25">
      <c r="A233">
        <v>1440</v>
      </c>
      <c r="B233" t="s">
        <v>20</v>
      </c>
      <c r="C233">
        <v>200</v>
      </c>
      <c r="D233" t="s">
        <v>229</v>
      </c>
      <c r="E233" t="s">
        <v>48</v>
      </c>
      <c r="F233" t="s">
        <v>23</v>
      </c>
      <c r="G233">
        <v>2022</v>
      </c>
      <c r="H233" t="s">
        <v>230</v>
      </c>
      <c r="I233" t="s">
        <v>25</v>
      </c>
      <c r="J233" t="s">
        <v>40</v>
      </c>
      <c r="K233">
        <v>0</v>
      </c>
      <c r="L233" s="1">
        <f>Tabela1[[#This Row],[Percentual_Terminado]]/100</f>
        <v>0</v>
      </c>
      <c r="M233" s="5">
        <f>IF(Tabela1[[#This Row],[Percentual]]&gt;0,1,0)</f>
        <v>0</v>
      </c>
      <c r="N233">
        <v>190</v>
      </c>
      <c r="O233">
        <v>8</v>
      </c>
      <c r="P233" t="str">
        <f>CONCATENATE("Ação: ",TEXT(Tabela1[[#This Row],[Ação_Número]],"00"))</f>
        <v>Ação: 08</v>
      </c>
      <c r="Q233">
        <v>5</v>
      </c>
      <c r="R233" t="str">
        <f>CONCATENATE("Meta: ",TEXT(Tabela1[[#This Row],[Meta_Número]],"00"))</f>
        <v>Meta: 05</v>
      </c>
      <c r="S233" t="s">
        <v>221</v>
      </c>
      <c r="T233" t="s">
        <v>229</v>
      </c>
    </row>
    <row r="234" spans="1:20" x14ac:dyDescent="0.25">
      <c r="A234">
        <v>1441</v>
      </c>
      <c r="B234" t="s">
        <v>20</v>
      </c>
      <c r="C234">
        <v>204</v>
      </c>
      <c r="D234" t="s">
        <v>231</v>
      </c>
      <c r="E234" t="s">
        <v>31</v>
      </c>
      <c r="F234" t="s">
        <v>23</v>
      </c>
      <c r="G234">
        <v>2022</v>
      </c>
      <c r="H234" t="s">
        <v>233</v>
      </c>
      <c r="I234" t="s">
        <v>25</v>
      </c>
      <c r="J234" t="s">
        <v>26</v>
      </c>
      <c r="K234">
        <v>20</v>
      </c>
      <c r="L234" s="1">
        <f>Tabela1[[#This Row],[Percentual_Terminado]]/100</f>
        <v>0.2</v>
      </c>
      <c r="M234" s="5">
        <f>IF(Tabela1[[#This Row],[Percentual]]&gt;0,1,0)</f>
        <v>1</v>
      </c>
      <c r="N234">
        <v>190</v>
      </c>
      <c r="O234">
        <v>8</v>
      </c>
      <c r="P234" t="str">
        <f>CONCATENATE("Ação: ",TEXT(Tabela1[[#This Row],[Ação_Número]],"00"))</f>
        <v>Ação: 08</v>
      </c>
      <c r="Q234">
        <v>6</v>
      </c>
      <c r="R234" t="str">
        <f>CONCATENATE("Meta: ",TEXT(Tabela1[[#This Row],[Meta_Número]],"00"))</f>
        <v>Meta: 06</v>
      </c>
      <c r="S234" t="s">
        <v>221</v>
      </c>
      <c r="T234" t="s">
        <v>231</v>
      </c>
    </row>
    <row r="235" spans="1:20" x14ac:dyDescent="0.25">
      <c r="A235">
        <v>1442</v>
      </c>
      <c r="B235" t="s">
        <v>20</v>
      </c>
      <c r="C235">
        <v>204</v>
      </c>
      <c r="D235" t="s">
        <v>231</v>
      </c>
      <c r="E235" t="s">
        <v>31</v>
      </c>
      <c r="F235" t="s">
        <v>23</v>
      </c>
      <c r="G235">
        <v>2023</v>
      </c>
      <c r="H235" t="s">
        <v>232</v>
      </c>
      <c r="I235" t="s">
        <v>57</v>
      </c>
      <c r="J235" t="s">
        <v>72</v>
      </c>
      <c r="K235">
        <v>40</v>
      </c>
      <c r="L235" s="1">
        <f>Tabela1[[#This Row],[Percentual_Terminado]]/100</f>
        <v>0.4</v>
      </c>
      <c r="M235" s="5">
        <f>IF(Tabela1[[#This Row],[Percentual]]&gt;0,1,0)</f>
        <v>1</v>
      </c>
      <c r="N235">
        <v>190</v>
      </c>
      <c r="O235">
        <v>8</v>
      </c>
      <c r="P235" t="str">
        <f>CONCATENATE("Ação: ",TEXT(Tabela1[[#This Row],[Ação_Número]],"00"))</f>
        <v>Ação: 08</v>
      </c>
      <c r="Q235">
        <v>6</v>
      </c>
      <c r="R235" t="str">
        <f>CONCATENATE("Meta: ",TEXT(Tabela1[[#This Row],[Meta_Número]],"00"))</f>
        <v>Meta: 06</v>
      </c>
      <c r="S235" t="s">
        <v>221</v>
      </c>
      <c r="T235" t="s">
        <v>231</v>
      </c>
    </row>
    <row r="236" spans="1:20" x14ac:dyDescent="0.25">
      <c r="A236">
        <v>1443</v>
      </c>
      <c r="B236" t="s">
        <v>20</v>
      </c>
      <c r="C236">
        <v>210</v>
      </c>
      <c r="D236" t="s">
        <v>234</v>
      </c>
      <c r="E236" t="s">
        <v>48</v>
      </c>
      <c r="F236" t="s">
        <v>23</v>
      </c>
      <c r="G236">
        <v>2022</v>
      </c>
      <c r="H236" t="s">
        <v>235</v>
      </c>
      <c r="I236" t="s">
        <v>25</v>
      </c>
      <c r="J236" t="s">
        <v>26</v>
      </c>
      <c r="K236">
        <v>0</v>
      </c>
      <c r="L236" s="1">
        <f>Tabela1[[#This Row],[Percentual_Terminado]]/100</f>
        <v>0</v>
      </c>
      <c r="M236" s="5">
        <f>IF(Tabela1[[#This Row],[Percentual]]&gt;0,1,0)</f>
        <v>0</v>
      </c>
      <c r="N236">
        <v>209</v>
      </c>
      <c r="O236">
        <v>9</v>
      </c>
      <c r="P236" t="str">
        <f>CONCATENATE("Ação: ",TEXT(Tabela1[[#This Row],[Ação_Número]],"00"))</f>
        <v>Ação: 09</v>
      </c>
      <c r="Q236">
        <v>1</v>
      </c>
      <c r="R236" t="str">
        <f>CONCATENATE("Meta: ",TEXT(Tabela1[[#This Row],[Meta_Número]],"00"))</f>
        <v>Meta: 01</v>
      </c>
      <c r="S236" t="s">
        <v>236</v>
      </c>
      <c r="T236" t="s">
        <v>234</v>
      </c>
    </row>
    <row r="237" spans="1:20" x14ac:dyDescent="0.25">
      <c r="A237">
        <v>1444</v>
      </c>
      <c r="B237" t="s">
        <v>20</v>
      </c>
      <c r="C237">
        <v>212</v>
      </c>
      <c r="D237" t="s">
        <v>237</v>
      </c>
      <c r="E237" t="s">
        <v>31</v>
      </c>
      <c r="F237" t="s">
        <v>23</v>
      </c>
      <c r="G237">
        <v>2022</v>
      </c>
      <c r="H237" t="s">
        <v>238</v>
      </c>
      <c r="I237" t="s">
        <v>25</v>
      </c>
      <c r="J237" t="s">
        <v>239</v>
      </c>
      <c r="K237">
        <v>20</v>
      </c>
      <c r="L237" s="1">
        <f>Tabela1[[#This Row],[Percentual_Terminado]]/100</f>
        <v>0.2</v>
      </c>
      <c r="M237" s="5">
        <f>IF(Tabela1[[#This Row],[Percentual]]&gt;0,1,0)</f>
        <v>1</v>
      </c>
      <c r="N237">
        <v>209</v>
      </c>
      <c r="O237">
        <v>9</v>
      </c>
      <c r="P237" t="str">
        <f>CONCATENATE("Ação: ",TEXT(Tabela1[[#This Row],[Ação_Número]],"00"))</f>
        <v>Ação: 09</v>
      </c>
      <c r="Q237">
        <v>2</v>
      </c>
      <c r="R237" t="str">
        <f>CONCATENATE("Meta: ",TEXT(Tabela1[[#This Row],[Meta_Número]],"00"))</f>
        <v>Meta: 02</v>
      </c>
      <c r="S237" t="s">
        <v>236</v>
      </c>
      <c r="T237" t="s">
        <v>237</v>
      </c>
    </row>
    <row r="238" spans="1:20" x14ac:dyDescent="0.25">
      <c r="A238">
        <v>1445</v>
      </c>
      <c r="B238" t="s">
        <v>20</v>
      </c>
      <c r="C238">
        <v>214</v>
      </c>
      <c r="D238" t="s">
        <v>240</v>
      </c>
      <c r="E238" t="s">
        <v>48</v>
      </c>
      <c r="F238" t="s">
        <v>23</v>
      </c>
      <c r="G238">
        <v>2022</v>
      </c>
      <c r="H238" t="s">
        <v>241</v>
      </c>
      <c r="I238" t="s">
        <v>25</v>
      </c>
      <c r="J238" t="s">
        <v>26</v>
      </c>
      <c r="K238">
        <v>0</v>
      </c>
      <c r="L238" s="1">
        <f>Tabela1[[#This Row],[Percentual_Terminado]]/100</f>
        <v>0</v>
      </c>
      <c r="M238" s="5">
        <f>IF(Tabela1[[#This Row],[Percentual]]&gt;0,1,0)</f>
        <v>0</v>
      </c>
      <c r="N238">
        <v>209</v>
      </c>
      <c r="O238">
        <v>9</v>
      </c>
      <c r="P238" t="str">
        <f>CONCATENATE("Ação: ",TEXT(Tabela1[[#This Row],[Ação_Número]],"00"))</f>
        <v>Ação: 09</v>
      </c>
      <c r="Q238">
        <v>3</v>
      </c>
      <c r="R238" t="str">
        <f>CONCATENATE("Meta: ",TEXT(Tabela1[[#This Row],[Meta_Número]],"00"))</f>
        <v>Meta: 03</v>
      </c>
      <c r="S238" t="s">
        <v>236</v>
      </c>
      <c r="T238" t="s">
        <v>240</v>
      </c>
    </row>
    <row r="239" spans="1:20" x14ac:dyDescent="0.25">
      <c r="A239">
        <v>1446</v>
      </c>
      <c r="B239" t="s">
        <v>20</v>
      </c>
      <c r="C239">
        <v>216</v>
      </c>
      <c r="D239" t="s">
        <v>242</v>
      </c>
      <c r="E239" t="s">
        <v>48</v>
      </c>
      <c r="F239" t="s">
        <v>23</v>
      </c>
      <c r="G239">
        <v>2023</v>
      </c>
      <c r="H239" t="s">
        <v>241</v>
      </c>
      <c r="I239" t="s">
        <v>57</v>
      </c>
      <c r="J239" t="s">
        <v>72</v>
      </c>
      <c r="K239">
        <v>0</v>
      </c>
      <c r="L239" s="1">
        <f>Tabela1[[#This Row],[Percentual_Terminado]]/100</f>
        <v>0</v>
      </c>
      <c r="M239" s="5">
        <f>IF(Tabela1[[#This Row],[Percentual]]&gt;0,1,0)</f>
        <v>0</v>
      </c>
      <c r="N239">
        <v>209</v>
      </c>
      <c r="O239">
        <v>9</v>
      </c>
      <c r="P239" t="str">
        <f>CONCATENATE("Ação: ",TEXT(Tabela1[[#This Row],[Ação_Número]],"00"))</f>
        <v>Ação: 09</v>
      </c>
      <c r="Q239">
        <v>4</v>
      </c>
      <c r="R239" t="str">
        <f>CONCATENATE("Meta: ",TEXT(Tabela1[[#This Row],[Meta_Número]],"00"))</f>
        <v>Meta: 04</v>
      </c>
      <c r="S239" t="s">
        <v>236</v>
      </c>
      <c r="T239" t="s">
        <v>242</v>
      </c>
    </row>
    <row r="240" spans="1:20" x14ac:dyDescent="0.25">
      <c r="A240">
        <v>1447</v>
      </c>
      <c r="B240" t="s">
        <v>20</v>
      </c>
      <c r="C240">
        <v>218</v>
      </c>
      <c r="D240" t="s">
        <v>243</v>
      </c>
      <c r="E240" t="s">
        <v>48</v>
      </c>
      <c r="F240" t="s">
        <v>23</v>
      </c>
      <c r="G240">
        <v>2023</v>
      </c>
      <c r="H240" t="s">
        <v>244</v>
      </c>
      <c r="I240" t="s">
        <v>57</v>
      </c>
      <c r="J240" t="s">
        <v>245</v>
      </c>
      <c r="K240">
        <v>0</v>
      </c>
      <c r="L240" s="1">
        <f>Tabela1[[#This Row],[Percentual_Terminado]]/100</f>
        <v>0</v>
      </c>
      <c r="M240" s="5">
        <f>IF(Tabela1[[#This Row],[Percentual]]&gt;0,1,0)</f>
        <v>0</v>
      </c>
      <c r="N240">
        <v>209</v>
      </c>
      <c r="O240">
        <v>9</v>
      </c>
      <c r="P240" t="str">
        <f>CONCATENATE("Ação: ",TEXT(Tabela1[[#This Row],[Ação_Número]],"00"))</f>
        <v>Ação: 09</v>
      </c>
      <c r="Q240">
        <v>5</v>
      </c>
      <c r="R240" t="str">
        <f>CONCATENATE("Meta: ",TEXT(Tabela1[[#This Row],[Meta_Número]],"00"))</f>
        <v>Meta: 05</v>
      </c>
      <c r="S240" t="s">
        <v>236</v>
      </c>
      <c r="T240" t="s">
        <v>243</v>
      </c>
    </row>
    <row r="241" spans="1:20" x14ac:dyDescent="0.25">
      <c r="A241">
        <v>1448</v>
      </c>
      <c r="B241" t="s">
        <v>20</v>
      </c>
      <c r="C241">
        <v>220</v>
      </c>
      <c r="D241" t="s">
        <v>246</v>
      </c>
      <c r="E241" t="s">
        <v>31</v>
      </c>
      <c r="F241" t="s">
        <v>23</v>
      </c>
      <c r="G241">
        <v>2023</v>
      </c>
      <c r="H241" t="s">
        <v>247</v>
      </c>
      <c r="I241" t="s">
        <v>57</v>
      </c>
      <c r="J241" t="s">
        <v>40</v>
      </c>
      <c r="K241">
        <v>80</v>
      </c>
      <c r="L241" s="1">
        <f>Tabela1[[#This Row],[Percentual_Terminado]]/100</f>
        <v>0.8</v>
      </c>
      <c r="M241" s="5">
        <f>IF(Tabela1[[#This Row],[Percentual]]&gt;0,1,0)</f>
        <v>1</v>
      </c>
      <c r="N241">
        <v>209</v>
      </c>
      <c r="O241">
        <v>9</v>
      </c>
      <c r="P241" t="str">
        <f>CONCATENATE("Ação: ",TEXT(Tabela1[[#This Row],[Ação_Número]],"00"))</f>
        <v>Ação: 09</v>
      </c>
      <c r="Q241">
        <v>6</v>
      </c>
      <c r="R241" t="str">
        <f>CONCATENATE("Meta: ",TEXT(Tabela1[[#This Row],[Meta_Número]],"00"))</f>
        <v>Meta: 06</v>
      </c>
      <c r="S241" t="s">
        <v>236</v>
      </c>
      <c r="T241" t="s">
        <v>246</v>
      </c>
    </row>
    <row r="242" spans="1:20" x14ac:dyDescent="0.25">
      <c r="A242">
        <v>1449</v>
      </c>
      <c r="B242" t="s">
        <v>20</v>
      </c>
      <c r="C242">
        <v>223</v>
      </c>
      <c r="D242" t="s">
        <v>248</v>
      </c>
      <c r="E242" t="s">
        <v>31</v>
      </c>
      <c r="F242" t="s">
        <v>23</v>
      </c>
      <c r="G242">
        <v>2022</v>
      </c>
      <c r="H242" t="s">
        <v>251</v>
      </c>
      <c r="I242" t="s">
        <v>25</v>
      </c>
      <c r="J242" t="s">
        <v>26</v>
      </c>
      <c r="K242">
        <v>10</v>
      </c>
      <c r="L242" s="1">
        <f>Tabela1[[#This Row],[Percentual_Terminado]]/100</f>
        <v>0.1</v>
      </c>
      <c r="M242" s="5">
        <f>IF(Tabela1[[#This Row],[Percentual]]&gt;0,1,0)</f>
        <v>1</v>
      </c>
      <c r="N242">
        <v>222</v>
      </c>
      <c r="O242">
        <v>10</v>
      </c>
      <c r="P242" t="str">
        <f>CONCATENATE("Ação: ",TEXT(Tabela1[[#This Row],[Ação_Número]],"00"))</f>
        <v>Ação: 10</v>
      </c>
      <c r="Q242">
        <v>1</v>
      </c>
      <c r="R242" t="str">
        <f>CONCATENATE("Meta: ",TEXT(Tabela1[[#This Row],[Meta_Número]],"00"))</f>
        <v>Meta: 01</v>
      </c>
      <c r="S242" t="s">
        <v>250</v>
      </c>
      <c r="T242" t="s">
        <v>248</v>
      </c>
    </row>
    <row r="243" spans="1:20" x14ac:dyDescent="0.25">
      <c r="A243">
        <v>1450</v>
      </c>
      <c r="B243" t="s">
        <v>20</v>
      </c>
      <c r="C243">
        <v>223</v>
      </c>
      <c r="D243" t="s">
        <v>248</v>
      </c>
      <c r="E243" t="s">
        <v>31</v>
      </c>
      <c r="F243" t="s">
        <v>23</v>
      </c>
      <c r="G243">
        <v>2023</v>
      </c>
      <c r="H243" t="s">
        <v>251</v>
      </c>
      <c r="I243" t="s">
        <v>57</v>
      </c>
      <c r="J243" t="s">
        <v>72</v>
      </c>
      <c r="K243">
        <v>30</v>
      </c>
      <c r="L243" s="1">
        <f>Tabela1[[#This Row],[Percentual_Terminado]]/100</f>
        <v>0.3</v>
      </c>
      <c r="M243" s="5">
        <f>IF(Tabela1[[#This Row],[Percentual]]&gt;0,1,0)</f>
        <v>1</v>
      </c>
      <c r="N243">
        <v>222</v>
      </c>
      <c r="O243">
        <v>10</v>
      </c>
      <c r="P243" t="str">
        <f>CONCATENATE("Ação: ",TEXT(Tabela1[[#This Row],[Ação_Número]],"00"))</f>
        <v>Ação: 10</v>
      </c>
      <c r="Q243">
        <v>1</v>
      </c>
      <c r="R243" t="str">
        <f>CONCATENATE("Meta: ",TEXT(Tabela1[[#This Row],[Meta_Número]],"00"))</f>
        <v>Meta: 01</v>
      </c>
      <c r="S243" t="s">
        <v>250</v>
      </c>
      <c r="T243" t="s">
        <v>248</v>
      </c>
    </row>
    <row r="244" spans="1:20" x14ac:dyDescent="0.25">
      <c r="A244">
        <v>1451</v>
      </c>
      <c r="B244" t="s">
        <v>20</v>
      </c>
      <c r="C244">
        <v>223</v>
      </c>
      <c r="D244" t="s">
        <v>248</v>
      </c>
      <c r="E244" t="s">
        <v>48</v>
      </c>
      <c r="F244" t="s">
        <v>23</v>
      </c>
      <c r="G244">
        <v>2024</v>
      </c>
      <c r="H244" t="s">
        <v>249</v>
      </c>
      <c r="I244" t="s">
        <v>55</v>
      </c>
      <c r="J244" t="s">
        <v>40</v>
      </c>
      <c r="K244">
        <v>0</v>
      </c>
      <c r="L244" s="1">
        <f>Tabela1[[#This Row],[Percentual_Terminado]]/100</f>
        <v>0</v>
      </c>
      <c r="M244" s="5">
        <f>IF(Tabela1[[#This Row],[Percentual]]&gt;0,1,0)</f>
        <v>0</v>
      </c>
      <c r="N244">
        <v>222</v>
      </c>
      <c r="O244">
        <v>10</v>
      </c>
      <c r="P244" t="str">
        <f>CONCATENATE("Ação: ",TEXT(Tabela1[[#This Row],[Ação_Número]],"00"))</f>
        <v>Ação: 10</v>
      </c>
      <c r="Q244">
        <v>1</v>
      </c>
      <c r="R244" t="str">
        <f>CONCATENATE("Meta: ",TEXT(Tabela1[[#This Row],[Meta_Número]],"00"))</f>
        <v>Meta: 01</v>
      </c>
      <c r="S244" t="s">
        <v>250</v>
      </c>
      <c r="T244" t="s">
        <v>248</v>
      </c>
    </row>
    <row r="245" spans="1:20" x14ac:dyDescent="0.25">
      <c r="A245">
        <v>1452</v>
      </c>
      <c r="B245" t="s">
        <v>20</v>
      </c>
      <c r="C245">
        <v>227</v>
      </c>
      <c r="D245" t="s">
        <v>252</v>
      </c>
      <c r="E245" t="s">
        <v>48</v>
      </c>
      <c r="F245" t="s">
        <v>23</v>
      </c>
      <c r="G245">
        <v>2022</v>
      </c>
      <c r="H245" t="s">
        <v>254</v>
      </c>
      <c r="I245" t="s">
        <v>25</v>
      </c>
      <c r="J245" t="s">
        <v>26</v>
      </c>
      <c r="K245">
        <v>0</v>
      </c>
      <c r="L245" s="1">
        <f>Tabela1[[#This Row],[Percentual_Terminado]]/100</f>
        <v>0</v>
      </c>
      <c r="M245" s="5">
        <f>IF(Tabela1[[#This Row],[Percentual]]&gt;0,1,0)</f>
        <v>0</v>
      </c>
      <c r="N245">
        <v>222</v>
      </c>
      <c r="O245">
        <v>10</v>
      </c>
      <c r="P245" t="str">
        <f>CONCATENATE("Ação: ",TEXT(Tabela1[[#This Row],[Ação_Número]],"00"))</f>
        <v>Ação: 10</v>
      </c>
      <c r="Q245">
        <v>2</v>
      </c>
      <c r="R245" t="str">
        <f>CONCATENATE("Meta: ",TEXT(Tabela1[[#This Row],[Meta_Número]],"00"))</f>
        <v>Meta: 02</v>
      </c>
      <c r="S245" t="s">
        <v>250</v>
      </c>
      <c r="T245" t="s">
        <v>252</v>
      </c>
    </row>
    <row r="246" spans="1:20" x14ac:dyDescent="0.25">
      <c r="A246">
        <v>1453</v>
      </c>
      <c r="B246" t="s">
        <v>20</v>
      </c>
      <c r="C246">
        <v>227</v>
      </c>
      <c r="D246" t="s">
        <v>252</v>
      </c>
      <c r="E246" t="s">
        <v>48</v>
      </c>
      <c r="F246" t="s">
        <v>23</v>
      </c>
      <c r="G246">
        <v>2023</v>
      </c>
      <c r="H246" t="s">
        <v>254</v>
      </c>
      <c r="I246" t="s">
        <v>57</v>
      </c>
      <c r="J246" t="s">
        <v>72</v>
      </c>
      <c r="K246">
        <v>0</v>
      </c>
      <c r="L246" s="1">
        <f>Tabela1[[#This Row],[Percentual_Terminado]]/100</f>
        <v>0</v>
      </c>
      <c r="M246" s="5">
        <f>IF(Tabela1[[#This Row],[Percentual]]&gt;0,1,0)</f>
        <v>0</v>
      </c>
      <c r="N246">
        <v>222</v>
      </c>
      <c r="O246">
        <v>10</v>
      </c>
      <c r="P246" t="str">
        <f>CONCATENATE("Ação: ",TEXT(Tabela1[[#This Row],[Ação_Número]],"00"))</f>
        <v>Ação: 10</v>
      </c>
      <c r="Q246">
        <v>2</v>
      </c>
      <c r="R246" t="str">
        <f>CONCATENATE("Meta: ",TEXT(Tabela1[[#This Row],[Meta_Número]],"00"))</f>
        <v>Meta: 02</v>
      </c>
      <c r="S246" t="s">
        <v>250</v>
      </c>
      <c r="T246" t="s">
        <v>252</v>
      </c>
    </row>
    <row r="247" spans="1:20" x14ac:dyDescent="0.25">
      <c r="A247">
        <v>1454</v>
      </c>
      <c r="B247" t="s">
        <v>20</v>
      </c>
      <c r="C247">
        <v>227</v>
      </c>
      <c r="D247" t="s">
        <v>252</v>
      </c>
      <c r="E247" t="s">
        <v>48</v>
      </c>
      <c r="F247" t="s">
        <v>23</v>
      </c>
      <c r="G247">
        <v>2024</v>
      </c>
      <c r="H247" t="s">
        <v>253</v>
      </c>
      <c r="I247" t="s">
        <v>55</v>
      </c>
      <c r="J247" t="s">
        <v>40</v>
      </c>
      <c r="K247">
        <v>0</v>
      </c>
      <c r="L247" s="1">
        <f>Tabela1[[#This Row],[Percentual_Terminado]]/100</f>
        <v>0</v>
      </c>
      <c r="M247" s="5">
        <f>IF(Tabela1[[#This Row],[Percentual]]&gt;0,1,0)</f>
        <v>0</v>
      </c>
      <c r="N247">
        <v>222</v>
      </c>
      <c r="O247">
        <v>10</v>
      </c>
      <c r="P247" t="str">
        <f>CONCATENATE("Ação: ",TEXT(Tabela1[[#This Row],[Ação_Número]],"00"))</f>
        <v>Ação: 10</v>
      </c>
      <c r="Q247">
        <v>2</v>
      </c>
      <c r="R247" t="str">
        <f>CONCATENATE("Meta: ",TEXT(Tabela1[[#This Row],[Meta_Número]],"00"))</f>
        <v>Meta: 02</v>
      </c>
      <c r="S247" t="s">
        <v>250</v>
      </c>
      <c r="T247" t="s">
        <v>252</v>
      </c>
    </row>
    <row r="248" spans="1:20" x14ac:dyDescent="0.25">
      <c r="A248">
        <v>1455</v>
      </c>
      <c r="B248" t="s">
        <v>20</v>
      </c>
      <c r="C248">
        <v>232</v>
      </c>
      <c r="D248" t="s">
        <v>255</v>
      </c>
      <c r="E248" t="s">
        <v>31</v>
      </c>
      <c r="F248" t="s">
        <v>23</v>
      </c>
      <c r="G248">
        <v>2022</v>
      </c>
      <c r="H248" t="s">
        <v>259</v>
      </c>
      <c r="I248" t="s">
        <v>25</v>
      </c>
      <c r="J248" t="s">
        <v>26</v>
      </c>
      <c r="K248">
        <v>10</v>
      </c>
      <c r="L248" s="1">
        <f>Tabela1[[#This Row],[Percentual_Terminado]]/100</f>
        <v>0.1</v>
      </c>
      <c r="M248" s="5">
        <f>IF(Tabela1[[#This Row],[Percentual]]&gt;0,1,0)</f>
        <v>1</v>
      </c>
      <c r="N248">
        <v>231</v>
      </c>
      <c r="O248">
        <v>11</v>
      </c>
      <c r="P248" t="str">
        <f>CONCATENATE("Ação: ",TEXT(Tabela1[[#This Row],[Ação_Número]],"00"))</f>
        <v>Ação: 11</v>
      </c>
      <c r="Q248">
        <v>1</v>
      </c>
      <c r="R248" t="str">
        <f>CONCATENATE("Meta: ",TEXT(Tabela1[[#This Row],[Meta_Número]],"00"))</f>
        <v>Meta: 01</v>
      </c>
      <c r="S248" t="s">
        <v>257</v>
      </c>
      <c r="T248" t="s">
        <v>255</v>
      </c>
    </row>
    <row r="249" spans="1:20" x14ac:dyDescent="0.25">
      <c r="A249">
        <v>1456</v>
      </c>
      <c r="B249" t="s">
        <v>20</v>
      </c>
      <c r="C249">
        <v>232</v>
      </c>
      <c r="D249" t="s">
        <v>255</v>
      </c>
      <c r="E249" t="s">
        <v>31</v>
      </c>
      <c r="F249" t="s">
        <v>23</v>
      </c>
      <c r="G249">
        <v>2023</v>
      </c>
      <c r="H249" t="s">
        <v>259</v>
      </c>
      <c r="I249" t="s">
        <v>57</v>
      </c>
      <c r="J249" t="s">
        <v>72</v>
      </c>
      <c r="K249">
        <v>10</v>
      </c>
      <c r="L249" s="1">
        <f>Tabela1[[#This Row],[Percentual_Terminado]]/100</f>
        <v>0.1</v>
      </c>
      <c r="M249" s="5">
        <f>IF(Tabela1[[#This Row],[Percentual]]&gt;0,1,0)</f>
        <v>1</v>
      </c>
      <c r="N249">
        <v>231</v>
      </c>
      <c r="O249">
        <v>11</v>
      </c>
      <c r="P249" t="str">
        <f>CONCATENATE("Ação: ",TEXT(Tabela1[[#This Row],[Ação_Número]],"00"))</f>
        <v>Ação: 11</v>
      </c>
      <c r="Q249">
        <v>1</v>
      </c>
      <c r="R249" t="str">
        <f>CONCATENATE("Meta: ",TEXT(Tabela1[[#This Row],[Meta_Número]],"00"))</f>
        <v>Meta: 01</v>
      </c>
      <c r="S249" t="s">
        <v>257</v>
      </c>
      <c r="T249" t="s">
        <v>255</v>
      </c>
    </row>
    <row r="250" spans="1:20" x14ac:dyDescent="0.25">
      <c r="A250">
        <v>1457</v>
      </c>
      <c r="B250" t="s">
        <v>20</v>
      </c>
      <c r="C250">
        <v>232</v>
      </c>
      <c r="D250" t="s">
        <v>255</v>
      </c>
      <c r="E250" t="s">
        <v>48</v>
      </c>
      <c r="F250" t="s">
        <v>23</v>
      </c>
      <c r="G250">
        <v>2024</v>
      </c>
      <c r="H250" t="s">
        <v>258</v>
      </c>
      <c r="I250" t="s">
        <v>55</v>
      </c>
      <c r="J250" t="s">
        <v>40</v>
      </c>
      <c r="K250">
        <v>0</v>
      </c>
      <c r="L250" s="1">
        <f>Tabela1[[#This Row],[Percentual_Terminado]]/100</f>
        <v>0</v>
      </c>
      <c r="M250" s="5">
        <f>IF(Tabela1[[#This Row],[Percentual]]&gt;0,1,0)</f>
        <v>0</v>
      </c>
      <c r="N250">
        <v>231</v>
      </c>
      <c r="O250">
        <v>11</v>
      </c>
      <c r="P250" t="str">
        <f>CONCATENATE("Ação: ",TEXT(Tabela1[[#This Row],[Ação_Número]],"00"))</f>
        <v>Ação: 11</v>
      </c>
      <c r="Q250">
        <v>1</v>
      </c>
      <c r="R250" t="str">
        <f>CONCATENATE("Meta: ",TEXT(Tabela1[[#This Row],[Meta_Número]],"00"))</f>
        <v>Meta: 01</v>
      </c>
      <c r="S250" t="s">
        <v>257</v>
      </c>
      <c r="T250" t="s">
        <v>255</v>
      </c>
    </row>
    <row r="251" spans="1:20" x14ac:dyDescent="0.25">
      <c r="A251">
        <v>1458</v>
      </c>
      <c r="B251" t="s">
        <v>20</v>
      </c>
      <c r="C251">
        <v>232</v>
      </c>
      <c r="D251" t="s">
        <v>255</v>
      </c>
      <c r="E251" t="s">
        <v>48</v>
      </c>
      <c r="F251" t="s">
        <v>23</v>
      </c>
      <c r="G251">
        <v>2025</v>
      </c>
      <c r="H251" t="s">
        <v>256</v>
      </c>
      <c r="I251" t="s">
        <v>53</v>
      </c>
      <c r="J251" t="s">
        <v>54</v>
      </c>
      <c r="K251">
        <v>0</v>
      </c>
      <c r="L251" s="1">
        <f>Tabela1[[#This Row],[Percentual_Terminado]]/100</f>
        <v>0</v>
      </c>
      <c r="M251" s="5">
        <f>IF(Tabela1[[#This Row],[Percentual]]&gt;0,1,0)</f>
        <v>0</v>
      </c>
      <c r="N251">
        <v>231</v>
      </c>
      <c r="O251">
        <v>11</v>
      </c>
      <c r="P251" t="str">
        <f>CONCATENATE("Ação: ",TEXT(Tabela1[[#This Row],[Ação_Número]],"00"))</f>
        <v>Ação: 11</v>
      </c>
      <c r="Q251">
        <v>1</v>
      </c>
      <c r="R251" t="str">
        <f>CONCATENATE("Meta: ",TEXT(Tabela1[[#This Row],[Meta_Número]],"00"))</f>
        <v>Meta: 01</v>
      </c>
      <c r="S251" t="s">
        <v>257</v>
      </c>
      <c r="T251" t="s">
        <v>255</v>
      </c>
    </row>
    <row r="252" spans="1:20" x14ac:dyDescent="0.25">
      <c r="A252">
        <v>1459</v>
      </c>
      <c r="B252" t="s">
        <v>20</v>
      </c>
      <c r="C252">
        <v>232</v>
      </c>
      <c r="D252" t="s">
        <v>255</v>
      </c>
      <c r="E252" t="s">
        <v>48</v>
      </c>
      <c r="F252" t="s">
        <v>23</v>
      </c>
      <c r="G252">
        <v>2026</v>
      </c>
      <c r="H252" t="s">
        <v>256</v>
      </c>
      <c r="I252" t="s">
        <v>50</v>
      </c>
      <c r="J252" t="s">
        <v>51</v>
      </c>
      <c r="K252">
        <v>0</v>
      </c>
      <c r="L252" s="1">
        <f>Tabela1[[#This Row],[Percentual_Terminado]]/100</f>
        <v>0</v>
      </c>
      <c r="M252" s="5">
        <f>IF(Tabela1[[#This Row],[Percentual]]&gt;0,1,0)</f>
        <v>0</v>
      </c>
      <c r="N252">
        <v>231</v>
      </c>
      <c r="O252">
        <v>11</v>
      </c>
      <c r="P252" t="str">
        <f>CONCATENATE("Ação: ",TEXT(Tabela1[[#This Row],[Ação_Número]],"00"))</f>
        <v>Ação: 11</v>
      </c>
      <c r="Q252">
        <v>1</v>
      </c>
      <c r="R252" t="str">
        <f>CONCATENATE("Meta: ",TEXT(Tabela1[[#This Row],[Meta_Número]],"00"))</f>
        <v>Meta: 01</v>
      </c>
      <c r="S252" t="s">
        <v>257</v>
      </c>
      <c r="T252" t="s">
        <v>255</v>
      </c>
    </row>
    <row r="253" spans="1:20" x14ac:dyDescent="0.25">
      <c r="A253">
        <v>1460</v>
      </c>
      <c r="B253" t="s">
        <v>20</v>
      </c>
      <c r="C253">
        <v>235</v>
      </c>
      <c r="D253" t="s">
        <v>260</v>
      </c>
      <c r="E253" t="s">
        <v>31</v>
      </c>
      <c r="F253" t="s">
        <v>23</v>
      </c>
      <c r="G253">
        <v>2022</v>
      </c>
      <c r="H253" t="s">
        <v>263</v>
      </c>
      <c r="I253" t="s">
        <v>25</v>
      </c>
      <c r="J253" t="s">
        <v>26</v>
      </c>
      <c r="K253">
        <v>10</v>
      </c>
      <c r="L253" s="1">
        <f>Tabela1[[#This Row],[Percentual_Terminado]]/100</f>
        <v>0.1</v>
      </c>
      <c r="M253" s="5">
        <f>IF(Tabela1[[#This Row],[Percentual]]&gt;0,1,0)</f>
        <v>1</v>
      </c>
      <c r="N253">
        <v>231</v>
      </c>
      <c r="O253">
        <v>11</v>
      </c>
      <c r="P253" t="str">
        <f>CONCATENATE("Ação: ",TEXT(Tabela1[[#This Row],[Ação_Número]],"00"))</f>
        <v>Ação: 11</v>
      </c>
      <c r="Q253">
        <v>2</v>
      </c>
      <c r="R253" t="str">
        <f>CONCATENATE("Meta: ",TEXT(Tabela1[[#This Row],[Meta_Número]],"00"))</f>
        <v>Meta: 02</v>
      </c>
      <c r="S253" t="s">
        <v>257</v>
      </c>
      <c r="T253" t="s">
        <v>260</v>
      </c>
    </row>
    <row r="254" spans="1:20" x14ac:dyDescent="0.25">
      <c r="A254">
        <v>1461</v>
      </c>
      <c r="B254" t="s">
        <v>20</v>
      </c>
      <c r="C254">
        <v>235</v>
      </c>
      <c r="D254" t="s">
        <v>260</v>
      </c>
      <c r="E254" t="s">
        <v>31</v>
      </c>
      <c r="F254" t="s">
        <v>23</v>
      </c>
      <c r="G254">
        <v>2023</v>
      </c>
      <c r="H254" t="s">
        <v>263</v>
      </c>
      <c r="I254" t="s">
        <v>57</v>
      </c>
      <c r="J254" t="s">
        <v>72</v>
      </c>
      <c r="K254">
        <v>10</v>
      </c>
      <c r="L254" s="1">
        <f>Tabela1[[#This Row],[Percentual_Terminado]]/100</f>
        <v>0.1</v>
      </c>
      <c r="M254" s="5">
        <f>IF(Tabela1[[#This Row],[Percentual]]&gt;0,1,0)</f>
        <v>1</v>
      </c>
      <c r="N254">
        <v>231</v>
      </c>
      <c r="O254">
        <v>11</v>
      </c>
      <c r="P254" t="str">
        <f>CONCATENATE("Ação: ",TEXT(Tabela1[[#This Row],[Ação_Número]],"00"))</f>
        <v>Ação: 11</v>
      </c>
      <c r="Q254">
        <v>2</v>
      </c>
      <c r="R254" t="str">
        <f>CONCATENATE("Meta: ",TEXT(Tabela1[[#This Row],[Meta_Número]],"00"))</f>
        <v>Meta: 02</v>
      </c>
      <c r="S254" t="s">
        <v>257</v>
      </c>
      <c r="T254" t="s">
        <v>260</v>
      </c>
    </row>
    <row r="255" spans="1:20" x14ac:dyDescent="0.25">
      <c r="A255">
        <v>1462</v>
      </c>
      <c r="B255" t="s">
        <v>20</v>
      </c>
      <c r="C255">
        <v>235</v>
      </c>
      <c r="D255" t="s">
        <v>260</v>
      </c>
      <c r="E255" t="s">
        <v>48</v>
      </c>
      <c r="F255" t="s">
        <v>23</v>
      </c>
      <c r="G255">
        <v>2024</v>
      </c>
      <c r="H255" t="s">
        <v>262</v>
      </c>
      <c r="I255" t="s">
        <v>55</v>
      </c>
      <c r="J255" t="s">
        <v>40</v>
      </c>
      <c r="K255">
        <v>0</v>
      </c>
      <c r="L255" s="1">
        <f>Tabela1[[#This Row],[Percentual_Terminado]]/100</f>
        <v>0</v>
      </c>
      <c r="M255" s="5">
        <f>IF(Tabela1[[#This Row],[Percentual]]&gt;0,1,0)</f>
        <v>0</v>
      </c>
      <c r="N255">
        <v>231</v>
      </c>
      <c r="O255">
        <v>11</v>
      </c>
      <c r="P255" t="str">
        <f>CONCATENATE("Ação: ",TEXT(Tabela1[[#This Row],[Ação_Número]],"00"))</f>
        <v>Ação: 11</v>
      </c>
      <c r="Q255">
        <v>2</v>
      </c>
      <c r="R255" t="str">
        <f>CONCATENATE("Meta: ",TEXT(Tabela1[[#This Row],[Meta_Número]],"00"))</f>
        <v>Meta: 02</v>
      </c>
      <c r="S255" t="s">
        <v>257</v>
      </c>
      <c r="T255" t="s">
        <v>260</v>
      </c>
    </row>
    <row r="256" spans="1:20" x14ac:dyDescent="0.25">
      <c r="A256">
        <v>1463</v>
      </c>
      <c r="B256" t="s">
        <v>20</v>
      </c>
      <c r="C256">
        <v>235</v>
      </c>
      <c r="D256" t="s">
        <v>260</v>
      </c>
      <c r="E256" t="s">
        <v>48</v>
      </c>
      <c r="F256" t="s">
        <v>23</v>
      </c>
      <c r="G256">
        <v>2025</v>
      </c>
      <c r="H256" t="s">
        <v>262</v>
      </c>
      <c r="I256" t="s">
        <v>53</v>
      </c>
      <c r="J256" t="s">
        <v>54</v>
      </c>
      <c r="K256">
        <v>0</v>
      </c>
      <c r="L256" s="1">
        <f>Tabela1[[#This Row],[Percentual_Terminado]]/100</f>
        <v>0</v>
      </c>
      <c r="M256" s="5">
        <f>IF(Tabela1[[#This Row],[Percentual]]&gt;0,1,0)</f>
        <v>0</v>
      </c>
      <c r="N256">
        <v>231</v>
      </c>
      <c r="O256">
        <v>11</v>
      </c>
      <c r="P256" t="str">
        <f>CONCATENATE("Ação: ",TEXT(Tabela1[[#This Row],[Ação_Número]],"00"))</f>
        <v>Ação: 11</v>
      </c>
      <c r="Q256">
        <v>2</v>
      </c>
      <c r="R256" t="str">
        <f>CONCATENATE("Meta: ",TEXT(Tabela1[[#This Row],[Meta_Número]],"00"))</f>
        <v>Meta: 02</v>
      </c>
      <c r="S256" t="s">
        <v>257</v>
      </c>
      <c r="T256" t="s">
        <v>260</v>
      </c>
    </row>
    <row r="257" spans="1:20" x14ac:dyDescent="0.25">
      <c r="A257">
        <v>1464</v>
      </c>
      <c r="B257" t="s">
        <v>20</v>
      </c>
      <c r="C257">
        <v>235</v>
      </c>
      <c r="D257" t="s">
        <v>260</v>
      </c>
      <c r="E257" t="s">
        <v>48</v>
      </c>
      <c r="F257" t="s">
        <v>23</v>
      </c>
      <c r="G257">
        <v>2026</v>
      </c>
      <c r="H257" t="s">
        <v>261</v>
      </c>
      <c r="I257" t="s">
        <v>50</v>
      </c>
      <c r="J257" t="s">
        <v>51</v>
      </c>
      <c r="K257">
        <v>0</v>
      </c>
      <c r="L257" s="1">
        <f>Tabela1[[#This Row],[Percentual_Terminado]]/100</f>
        <v>0</v>
      </c>
      <c r="M257" s="5">
        <f>IF(Tabela1[[#This Row],[Percentual]]&gt;0,1,0)</f>
        <v>0</v>
      </c>
      <c r="N257">
        <v>231</v>
      </c>
      <c r="O257">
        <v>11</v>
      </c>
      <c r="P257" t="str">
        <f>CONCATENATE("Ação: ",TEXT(Tabela1[[#This Row],[Ação_Número]],"00"))</f>
        <v>Ação: 11</v>
      </c>
      <c r="Q257">
        <v>2</v>
      </c>
      <c r="R257" t="str">
        <f>CONCATENATE("Meta: ",TEXT(Tabela1[[#This Row],[Meta_Número]],"00"))</f>
        <v>Meta: 02</v>
      </c>
      <c r="S257" t="s">
        <v>257</v>
      </c>
      <c r="T257" t="s">
        <v>260</v>
      </c>
    </row>
    <row r="258" spans="1:20" x14ac:dyDescent="0.25">
      <c r="A258">
        <v>1465</v>
      </c>
      <c r="B258" t="s">
        <v>20</v>
      </c>
      <c r="C258">
        <v>238</v>
      </c>
      <c r="D258" t="s">
        <v>264</v>
      </c>
      <c r="E258" t="s">
        <v>31</v>
      </c>
      <c r="F258" t="s">
        <v>23</v>
      </c>
      <c r="G258">
        <v>2022</v>
      </c>
      <c r="H258" t="s">
        <v>268</v>
      </c>
      <c r="I258" t="s">
        <v>25</v>
      </c>
      <c r="J258" t="s">
        <v>26</v>
      </c>
      <c r="K258">
        <v>10</v>
      </c>
      <c r="L258" s="1">
        <f>Tabela1[[#This Row],[Percentual_Terminado]]/100</f>
        <v>0.1</v>
      </c>
      <c r="M258" s="5">
        <f>IF(Tabela1[[#This Row],[Percentual]]&gt;0,1,0)</f>
        <v>1</v>
      </c>
      <c r="N258">
        <v>231</v>
      </c>
      <c r="O258">
        <v>11</v>
      </c>
      <c r="P258" t="str">
        <f>CONCATENATE("Ação: ",TEXT(Tabela1[[#This Row],[Ação_Número]],"00"))</f>
        <v>Ação: 11</v>
      </c>
      <c r="Q258">
        <v>3</v>
      </c>
      <c r="R258" t="str">
        <f>CONCATENATE("Meta: ",TEXT(Tabela1[[#This Row],[Meta_Número]],"00"))</f>
        <v>Meta: 03</v>
      </c>
      <c r="S258" t="s">
        <v>257</v>
      </c>
      <c r="T258" t="s">
        <v>264</v>
      </c>
    </row>
    <row r="259" spans="1:20" x14ac:dyDescent="0.25">
      <c r="A259">
        <v>1466</v>
      </c>
      <c r="B259" t="s">
        <v>20</v>
      </c>
      <c r="C259">
        <v>238</v>
      </c>
      <c r="D259" t="s">
        <v>264</v>
      </c>
      <c r="E259" t="s">
        <v>31</v>
      </c>
      <c r="F259" t="s">
        <v>23</v>
      </c>
      <c r="G259">
        <v>2023</v>
      </c>
      <c r="H259" t="s">
        <v>267</v>
      </c>
      <c r="I259" t="s">
        <v>57</v>
      </c>
      <c r="J259" t="s">
        <v>72</v>
      </c>
      <c r="K259">
        <v>10</v>
      </c>
      <c r="L259" s="1">
        <f>Tabela1[[#This Row],[Percentual_Terminado]]/100</f>
        <v>0.1</v>
      </c>
      <c r="M259" s="5">
        <f>IF(Tabela1[[#This Row],[Percentual]]&gt;0,1,0)</f>
        <v>1</v>
      </c>
      <c r="N259">
        <v>231</v>
      </c>
      <c r="O259">
        <v>11</v>
      </c>
      <c r="P259" t="str">
        <f>CONCATENATE("Ação: ",TEXT(Tabela1[[#This Row],[Ação_Número]],"00"))</f>
        <v>Ação: 11</v>
      </c>
      <c r="Q259">
        <v>3</v>
      </c>
      <c r="R259" t="str">
        <f>CONCATENATE("Meta: ",TEXT(Tabela1[[#This Row],[Meta_Número]],"00"))</f>
        <v>Meta: 03</v>
      </c>
      <c r="S259" t="s">
        <v>257</v>
      </c>
      <c r="T259" t="s">
        <v>264</v>
      </c>
    </row>
    <row r="260" spans="1:20" x14ac:dyDescent="0.25">
      <c r="A260">
        <v>1467</v>
      </c>
      <c r="B260" t="s">
        <v>20</v>
      </c>
      <c r="C260">
        <v>238</v>
      </c>
      <c r="D260" t="s">
        <v>264</v>
      </c>
      <c r="E260" t="s">
        <v>48</v>
      </c>
      <c r="F260" t="s">
        <v>23</v>
      </c>
      <c r="G260">
        <v>2024</v>
      </c>
      <c r="H260" t="s">
        <v>266</v>
      </c>
      <c r="I260" t="s">
        <v>55</v>
      </c>
      <c r="J260" t="s">
        <v>40</v>
      </c>
      <c r="K260">
        <v>0</v>
      </c>
      <c r="L260" s="1">
        <f>Tabela1[[#This Row],[Percentual_Terminado]]/100</f>
        <v>0</v>
      </c>
      <c r="M260" s="5">
        <f>IF(Tabela1[[#This Row],[Percentual]]&gt;0,1,0)</f>
        <v>0</v>
      </c>
      <c r="N260">
        <v>231</v>
      </c>
      <c r="O260">
        <v>11</v>
      </c>
      <c r="P260" t="str">
        <f>CONCATENATE("Ação: ",TEXT(Tabela1[[#This Row],[Ação_Número]],"00"))</f>
        <v>Ação: 11</v>
      </c>
      <c r="Q260">
        <v>3</v>
      </c>
      <c r="R260" t="str">
        <f>CONCATENATE("Meta: ",TEXT(Tabela1[[#This Row],[Meta_Número]],"00"))</f>
        <v>Meta: 03</v>
      </c>
      <c r="S260" t="s">
        <v>257</v>
      </c>
      <c r="T260" t="s">
        <v>264</v>
      </c>
    </row>
    <row r="261" spans="1:20" x14ac:dyDescent="0.25">
      <c r="A261">
        <v>1468</v>
      </c>
      <c r="B261" t="s">
        <v>20</v>
      </c>
      <c r="C261">
        <v>238</v>
      </c>
      <c r="D261" t="s">
        <v>264</v>
      </c>
      <c r="E261" t="s">
        <v>48</v>
      </c>
      <c r="F261" t="s">
        <v>23</v>
      </c>
      <c r="G261">
        <v>2025</v>
      </c>
      <c r="H261" t="s">
        <v>266</v>
      </c>
      <c r="I261" t="s">
        <v>53</v>
      </c>
      <c r="J261" t="s">
        <v>54</v>
      </c>
      <c r="K261">
        <v>0</v>
      </c>
      <c r="L261" s="1">
        <f>Tabela1[[#This Row],[Percentual_Terminado]]/100</f>
        <v>0</v>
      </c>
      <c r="M261" s="5">
        <f>IF(Tabela1[[#This Row],[Percentual]]&gt;0,1,0)</f>
        <v>0</v>
      </c>
      <c r="N261">
        <v>231</v>
      </c>
      <c r="O261">
        <v>11</v>
      </c>
      <c r="P261" t="str">
        <f>CONCATENATE("Ação: ",TEXT(Tabela1[[#This Row],[Ação_Número]],"00"))</f>
        <v>Ação: 11</v>
      </c>
      <c r="Q261">
        <v>3</v>
      </c>
      <c r="R261" t="str">
        <f>CONCATENATE("Meta: ",TEXT(Tabela1[[#This Row],[Meta_Número]],"00"))</f>
        <v>Meta: 03</v>
      </c>
      <c r="S261" t="s">
        <v>257</v>
      </c>
      <c r="T261" t="s">
        <v>264</v>
      </c>
    </row>
    <row r="262" spans="1:20" x14ac:dyDescent="0.25">
      <c r="A262">
        <v>1469</v>
      </c>
      <c r="B262" t="s">
        <v>20</v>
      </c>
      <c r="C262">
        <v>238</v>
      </c>
      <c r="D262" t="s">
        <v>264</v>
      </c>
      <c r="E262" t="s">
        <v>48</v>
      </c>
      <c r="F262" t="s">
        <v>23</v>
      </c>
      <c r="G262">
        <v>2026</v>
      </c>
      <c r="H262" t="s">
        <v>265</v>
      </c>
      <c r="I262" t="s">
        <v>50</v>
      </c>
      <c r="J262" t="s">
        <v>51</v>
      </c>
      <c r="K262">
        <v>0</v>
      </c>
      <c r="L262" s="1">
        <f>Tabela1[[#This Row],[Percentual_Terminado]]/100</f>
        <v>0</v>
      </c>
      <c r="M262" s="5">
        <f>IF(Tabela1[[#This Row],[Percentual]]&gt;0,1,0)</f>
        <v>0</v>
      </c>
      <c r="N262">
        <v>231</v>
      </c>
      <c r="O262">
        <v>11</v>
      </c>
      <c r="P262" t="str">
        <f>CONCATENATE("Ação: ",TEXT(Tabela1[[#This Row],[Ação_Número]],"00"))</f>
        <v>Ação: 11</v>
      </c>
      <c r="Q262">
        <v>3</v>
      </c>
      <c r="R262" t="str">
        <f>CONCATENATE("Meta: ",TEXT(Tabela1[[#This Row],[Meta_Número]],"00"))</f>
        <v>Meta: 03</v>
      </c>
      <c r="S262" t="s">
        <v>257</v>
      </c>
      <c r="T262" t="s">
        <v>264</v>
      </c>
    </row>
    <row r="263" spans="1:20" x14ac:dyDescent="0.25">
      <c r="A263">
        <v>1470</v>
      </c>
      <c r="B263" t="s">
        <v>20</v>
      </c>
      <c r="C263">
        <v>242</v>
      </c>
      <c r="D263" t="s">
        <v>269</v>
      </c>
      <c r="E263" t="s">
        <v>31</v>
      </c>
      <c r="F263" t="s">
        <v>23</v>
      </c>
      <c r="G263">
        <v>2022</v>
      </c>
      <c r="H263" t="s">
        <v>267</v>
      </c>
      <c r="I263" t="s">
        <v>25</v>
      </c>
      <c r="J263" t="s">
        <v>26</v>
      </c>
      <c r="K263">
        <v>10</v>
      </c>
      <c r="L263" s="1">
        <f>Tabela1[[#This Row],[Percentual_Terminado]]/100</f>
        <v>0.1</v>
      </c>
      <c r="M263" s="5">
        <f>IF(Tabela1[[#This Row],[Percentual]]&gt;0,1,0)</f>
        <v>1</v>
      </c>
      <c r="N263">
        <v>231</v>
      </c>
      <c r="O263">
        <v>11</v>
      </c>
      <c r="P263" t="str">
        <f>CONCATENATE("Ação: ",TEXT(Tabela1[[#This Row],[Ação_Número]],"00"))</f>
        <v>Ação: 11</v>
      </c>
      <c r="Q263">
        <v>4</v>
      </c>
      <c r="R263" t="str">
        <f>CONCATENATE("Meta: ",TEXT(Tabela1[[#This Row],[Meta_Número]],"00"))</f>
        <v>Meta: 04</v>
      </c>
      <c r="S263" t="s">
        <v>257</v>
      </c>
      <c r="T263" t="s">
        <v>269</v>
      </c>
    </row>
    <row r="264" spans="1:20" x14ac:dyDescent="0.25">
      <c r="A264">
        <v>1471</v>
      </c>
      <c r="B264" t="s">
        <v>20</v>
      </c>
      <c r="C264">
        <v>242</v>
      </c>
      <c r="D264" t="s">
        <v>269</v>
      </c>
      <c r="E264" t="s">
        <v>31</v>
      </c>
      <c r="F264" t="s">
        <v>23</v>
      </c>
      <c r="G264">
        <v>2023</v>
      </c>
      <c r="H264" t="s">
        <v>272</v>
      </c>
      <c r="I264" t="s">
        <v>57</v>
      </c>
      <c r="J264" t="s">
        <v>72</v>
      </c>
      <c r="K264">
        <v>10</v>
      </c>
      <c r="L264" s="1">
        <f>Tabela1[[#This Row],[Percentual_Terminado]]/100</f>
        <v>0.1</v>
      </c>
      <c r="M264" s="5">
        <f>IF(Tabela1[[#This Row],[Percentual]]&gt;0,1,0)</f>
        <v>1</v>
      </c>
      <c r="N264">
        <v>231</v>
      </c>
      <c r="O264">
        <v>11</v>
      </c>
      <c r="P264" t="str">
        <f>CONCATENATE("Ação: ",TEXT(Tabela1[[#This Row],[Ação_Número]],"00"))</f>
        <v>Ação: 11</v>
      </c>
      <c r="Q264">
        <v>4</v>
      </c>
      <c r="R264" t="str">
        <f>CONCATENATE("Meta: ",TEXT(Tabela1[[#This Row],[Meta_Número]],"00"))</f>
        <v>Meta: 04</v>
      </c>
      <c r="S264" t="s">
        <v>257</v>
      </c>
      <c r="T264" t="s">
        <v>269</v>
      </c>
    </row>
    <row r="265" spans="1:20" x14ac:dyDescent="0.25">
      <c r="A265">
        <v>1472</v>
      </c>
      <c r="B265" t="s">
        <v>20</v>
      </c>
      <c r="C265">
        <v>242</v>
      </c>
      <c r="D265" t="s">
        <v>269</v>
      </c>
      <c r="E265" t="s">
        <v>48</v>
      </c>
      <c r="F265" t="s">
        <v>23</v>
      </c>
      <c r="G265">
        <v>2024</v>
      </c>
      <c r="H265" t="s">
        <v>271</v>
      </c>
      <c r="I265" t="s">
        <v>55</v>
      </c>
      <c r="J265" t="s">
        <v>40</v>
      </c>
      <c r="K265">
        <v>0</v>
      </c>
      <c r="L265" s="1">
        <f>Tabela1[[#This Row],[Percentual_Terminado]]/100</f>
        <v>0</v>
      </c>
      <c r="M265" s="5">
        <f>IF(Tabela1[[#This Row],[Percentual]]&gt;0,1,0)</f>
        <v>0</v>
      </c>
      <c r="N265">
        <v>231</v>
      </c>
      <c r="O265">
        <v>11</v>
      </c>
      <c r="P265" t="str">
        <f>CONCATENATE("Ação: ",TEXT(Tabela1[[#This Row],[Ação_Número]],"00"))</f>
        <v>Ação: 11</v>
      </c>
      <c r="Q265">
        <v>4</v>
      </c>
      <c r="R265" t="str">
        <f>CONCATENATE("Meta: ",TEXT(Tabela1[[#This Row],[Meta_Número]],"00"))</f>
        <v>Meta: 04</v>
      </c>
      <c r="S265" t="s">
        <v>257</v>
      </c>
      <c r="T265" t="s">
        <v>269</v>
      </c>
    </row>
    <row r="266" spans="1:20" x14ac:dyDescent="0.25">
      <c r="A266">
        <v>1473</v>
      </c>
      <c r="B266" t="s">
        <v>20</v>
      </c>
      <c r="C266">
        <v>242</v>
      </c>
      <c r="D266" t="s">
        <v>269</v>
      </c>
      <c r="E266" t="s">
        <v>48</v>
      </c>
      <c r="F266" t="s">
        <v>23</v>
      </c>
      <c r="G266">
        <v>2025</v>
      </c>
      <c r="H266" t="s">
        <v>270</v>
      </c>
      <c r="I266" t="s">
        <v>53</v>
      </c>
      <c r="J266" t="s">
        <v>54</v>
      </c>
      <c r="K266">
        <v>0</v>
      </c>
      <c r="L266" s="1">
        <f>Tabela1[[#This Row],[Percentual_Terminado]]/100</f>
        <v>0</v>
      </c>
      <c r="M266" s="5">
        <f>IF(Tabela1[[#This Row],[Percentual]]&gt;0,1,0)</f>
        <v>0</v>
      </c>
      <c r="N266">
        <v>231</v>
      </c>
      <c r="O266">
        <v>11</v>
      </c>
      <c r="P266" t="str">
        <f>CONCATENATE("Ação: ",TEXT(Tabela1[[#This Row],[Ação_Número]],"00"))</f>
        <v>Ação: 11</v>
      </c>
      <c r="Q266">
        <v>4</v>
      </c>
      <c r="R266" t="str">
        <f>CONCATENATE("Meta: ",TEXT(Tabela1[[#This Row],[Meta_Número]],"00"))</f>
        <v>Meta: 04</v>
      </c>
      <c r="S266" t="s">
        <v>257</v>
      </c>
      <c r="T266" t="s">
        <v>269</v>
      </c>
    </row>
    <row r="267" spans="1:20" x14ac:dyDescent="0.25">
      <c r="A267">
        <v>1474</v>
      </c>
      <c r="B267" t="s">
        <v>20</v>
      </c>
      <c r="C267">
        <v>242</v>
      </c>
      <c r="D267" t="s">
        <v>269</v>
      </c>
      <c r="E267" t="s">
        <v>48</v>
      </c>
      <c r="F267" t="s">
        <v>23</v>
      </c>
      <c r="G267">
        <v>2026</v>
      </c>
      <c r="H267" t="s">
        <v>270</v>
      </c>
      <c r="I267" t="s">
        <v>50</v>
      </c>
      <c r="J267" t="s">
        <v>51</v>
      </c>
      <c r="K267">
        <v>0</v>
      </c>
      <c r="L267" s="1">
        <f>Tabela1[[#This Row],[Percentual_Terminado]]/100</f>
        <v>0</v>
      </c>
      <c r="M267" s="5">
        <f>IF(Tabela1[[#This Row],[Percentual]]&gt;0,1,0)</f>
        <v>0</v>
      </c>
      <c r="N267">
        <v>231</v>
      </c>
      <c r="O267">
        <v>11</v>
      </c>
      <c r="P267" t="str">
        <f>CONCATENATE("Ação: ",TEXT(Tabela1[[#This Row],[Ação_Número]],"00"))</f>
        <v>Ação: 11</v>
      </c>
      <c r="Q267">
        <v>4</v>
      </c>
      <c r="R267" t="str">
        <f>CONCATENATE("Meta: ",TEXT(Tabela1[[#This Row],[Meta_Número]],"00"))</f>
        <v>Meta: 04</v>
      </c>
      <c r="S267" t="s">
        <v>257</v>
      </c>
      <c r="T267" t="s">
        <v>269</v>
      </c>
    </row>
    <row r="268" spans="1:20" x14ac:dyDescent="0.25">
      <c r="A268">
        <v>1475</v>
      </c>
      <c r="B268" t="s">
        <v>20</v>
      </c>
      <c r="C268">
        <v>246</v>
      </c>
      <c r="D268" t="s">
        <v>273</v>
      </c>
      <c r="E268" t="s">
        <v>31</v>
      </c>
      <c r="F268" t="s">
        <v>23</v>
      </c>
      <c r="G268">
        <v>2022</v>
      </c>
      <c r="H268" t="s">
        <v>267</v>
      </c>
      <c r="I268" t="s">
        <v>25</v>
      </c>
      <c r="J268" t="s">
        <v>26</v>
      </c>
      <c r="K268">
        <v>10</v>
      </c>
      <c r="L268" s="1">
        <f>Tabela1[[#This Row],[Percentual_Terminado]]/100</f>
        <v>0.1</v>
      </c>
      <c r="M268" s="5">
        <f>IF(Tabela1[[#This Row],[Percentual]]&gt;0,1,0)</f>
        <v>1</v>
      </c>
      <c r="N268">
        <v>231</v>
      </c>
      <c r="O268">
        <v>11</v>
      </c>
      <c r="P268" t="str">
        <f>CONCATENATE("Ação: ",TEXT(Tabela1[[#This Row],[Ação_Número]],"00"))</f>
        <v>Ação: 11</v>
      </c>
      <c r="Q268">
        <v>5</v>
      </c>
      <c r="R268" t="str">
        <f>CONCATENATE("Meta: ",TEXT(Tabela1[[#This Row],[Meta_Número]],"00"))</f>
        <v>Meta: 05</v>
      </c>
      <c r="S268" t="s">
        <v>257</v>
      </c>
      <c r="T268" t="s">
        <v>273</v>
      </c>
    </row>
    <row r="269" spans="1:20" x14ac:dyDescent="0.25">
      <c r="A269">
        <v>1476</v>
      </c>
      <c r="B269" t="s">
        <v>20</v>
      </c>
      <c r="C269">
        <v>246</v>
      </c>
      <c r="D269" t="s">
        <v>273</v>
      </c>
      <c r="E269" t="s">
        <v>31</v>
      </c>
      <c r="F269" t="s">
        <v>23</v>
      </c>
      <c r="G269">
        <v>2023</v>
      </c>
      <c r="H269" t="s">
        <v>268</v>
      </c>
      <c r="I269" t="s">
        <v>57</v>
      </c>
      <c r="J269" t="s">
        <v>72</v>
      </c>
      <c r="K269">
        <v>10</v>
      </c>
      <c r="L269" s="1">
        <f>Tabela1[[#This Row],[Percentual_Terminado]]/100</f>
        <v>0.1</v>
      </c>
      <c r="M269" s="5">
        <f>IF(Tabela1[[#This Row],[Percentual]]&gt;0,1,0)</f>
        <v>1</v>
      </c>
      <c r="N269">
        <v>231</v>
      </c>
      <c r="O269">
        <v>11</v>
      </c>
      <c r="P269" t="str">
        <f>CONCATENATE("Ação: ",TEXT(Tabela1[[#This Row],[Ação_Número]],"00"))</f>
        <v>Ação: 11</v>
      </c>
      <c r="Q269">
        <v>5</v>
      </c>
      <c r="R269" t="str">
        <f>CONCATENATE("Meta: ",TEXT(Tabela1[[#This Row],[Meta_Número]],"00"))</f>
        <v>Meta: 05</v>
      </c>
      <c r="S269" t="s">
        <v>257</v>
      </c>
      <c r="T269" t="s">
        <v>273</v>
      </c>
    </row>
    <row r="270" spans="1:20" x14ac:dyDescent="0.25">
      <c r="A270">
        <v>1477</v>
      </c>
      <c r="B270" t="s">
        <v>20</v>
      </c>
      <c r="C270">
        <v>246</v>
      </c>
      <c r="D270" t="s">
        <v>273</v>
      </c>
      <c r="E270" t="s">
        <v>48</v>
      </c>
      <c r="F270" t="s">
        <v>23</v>
      </c>
      <c r="G270">
        <v>2024</v>
      </c>
      <c r="H270" t="s">
        <v>275</v>
      </c>
      <c r="I270" t="s">
        <v>55</v>
      </c>
      <c r="J270" t="s">
        <v>40</v>
      </c>
      <c r="K270">
        <v>0</v>
      </c>
      <c r="L270" s="1">
        <f>Tabela1[[#This Row],[Percentual_Terminado]]/100</f>
        <v>0</v>
      </c>
      <c r="M270" s="5">
        <f>IF(Tabela1[[#This Row],[Percentual]]&gt;0,1,0)</f>
        <v>0</v>
      </c>
      <c r="N270">
        <v>231</v>
      </c>
      <c r="O270">
        <v>11</v>
      </c>
      <c r="P270" t="str">
        <f>CONCATENATE("Ação: ",TEXT(Tabela1[[#This Row],[Ação_Número]],"00"))</f>
        <v>Ação: 11</v>
      </c>
      <c r="Q270">
        <v>5</v>
      </c>
      <c r="R270" t="str">
        <f>CONCATENATE("Meta: ",TEXT(Tabela1[[#This Row],[Meta_Número]],"00"))</f>
        <v>Meta: 05</v>
      </c>
      <c r="S270" t="s">
        <v>257</v>
      </c>
      <c r="T270" t="s">
        <v>273</v>
      </c>
    </row>
    <row r="271" spans="1:20" x14ac:dyDescent="0.25">
      <c r="A271">
        <v>1478</v>
      </c>
      <c r="B271" t="s">
        <v>20</v>
      </c>
      <c r="C271">
        <v>246</v>
      </c>
      <c r="D271" t="s">
        <v>273</v>
      </c>
      <c r="E271" t="s">
        <v>48</v>
      </c>
      <c r="F271" t="s">
        <v>23</v>
      </c>
      <c r="G271">
        <v>2025</v>
      </c>
      <c r="H271" t="s">
        <v>275</v>
      </c>
      <c r="I271" t="s">
        <v>53</v>
      </c>
      <c r="J271" t="s">
        <v>54</v>
      </c>
      <c r="K271">
        <v>0</v>
      </c>
      <c r="L271" s="1">
        <f>Tabela1[[#This Row],[Percentual_Terminado]]/100</f>
        <v>0</v>
      </c>
      <c r="M271" s="5">
        <f>IF(Tabela1[[#This Row],[Percentual]]&gt;0,1,0)</f>
        <v>0</v>
      </c>
      <c r="N271">
        <v>231</v>
      </c>
      <c r="O271">
        <v>11</v>
      </c>
      <c r="P271" t="str">
        <f>CONCATENATE("Ação: ",TEXT(Tabela1[[#This Row],[Ação_Número]],"00"))</f>
        <v>Ação: 11</v>
      </c>
      <c r="Q271">
        <v>5</v>
      </c>
      <c r="R271" t="str">
        <f>CONCATENATE("Meta: ",TEXT(Tabela1[[#This Row],[Meta_Número]],"00"))</f>
        <v>Meta: 05</v>
      </c>
      <c r="S271" t="s">
        <v>257</v>
      </c>
      <c r="T271" t="s">
        <v>273</v>
      </c>
    </row>
    <row r="272" spans="1:20" x14ac:dyDescent="0.25">
      <c r="A272">
        <v>1479</v>
      </c>
      <c r="B272" t="s">
        <v>20</v>
      </c>
      <c r="C272">
        <v>246</v>
      </c>
      <c r="D272" t="s">
        <v>273</v>
      </c>
      <c r="E272" t="s">
        <v>48</v>
      </c>
      <c r="F272" t="s">
        <v>23</v>
      </c>
      <c r="G272">
        <v>2026</v>
      </c>
      <c r="H272" t="s">
        <v>274</v>
      </c>
      <c r="I272" t="s">
        <v>50</v>
      </c>
      <c r="J272" t="s">
        <v>51</v>
      </c>
      <c r="K272">
        <v>0</v>
      </c>
      <c r="L272" s="1">
        <f>Tabela1[[#This Row],[Percentual_Terminado]]/100</f>
        <v>0</v>
      </c>
      <c r="M272" s="5">
        <f>IF(Tabela1[[#This Row],[Percentual]]&gt;0,1,0)</f>
        <v>0</v>
      </c>
      <c r="N272">
        <v>231</v>
      </c>
      <c r="O272">
        <v>11</v>
      </c>
      <c r="P272" t="str">
        <f>CONCATENATE("Ação: ",TEXT(Tabela1[[#This Row],[Ação_Número]],"00"))</f>
        <v>Ação: 11</v>
      </c>
      <c r="Q272">
        <v>5</v>
      </c>
      <c r="R272" t="str">
        <f>CONCATENATE("Meta: ",TEXT(Tabela1[[#This Row],[Meta_Número]],"00"))</f>
        <v>Meta: 05</v>
      </c>
      <c r="S272" t="s">
        <v>257</v>
      </c>
      <c r="T272" t="s">
        <v>273</v>
      </c>
    </row>
    <row r="273" spans="1:20" x14ac:dyDescent="0.25">
      <c r="A273">
        <v>1480</v>
      </c>
      <c r="B273" t="s">
        <v>20</v>
      </c>
      <c r="C273">
        <v>250</v>
      </c>
      <c r="D273" t="s">
        <v>276</v>
      </c>
      <c r="E273" t="s">
        <v>31</v>
      </c>
      <c r="F273" t="s">
        <v>23</v>
      </c>
      <c r="G273">
        <v>2022</v>
      </c>
      <c r="H273" t="s">
        <v>268</v>
      </c>
      <c r="I273" t="s">
        <v>25</v>
      </c>
      <c r="J273" t="s">
        <v>26</v>
      </c>
      <c r="K273">
        <v>10</v>
      </c>
      <c r="L273" s="1">
        <f>Tabela1[[#This Row],[Percentual_Terminado]]/100</f>
        <v>0.1</v>
      </c>
      <c r="M273" s="5">
        <f>IF(Tabela1[[#This Row],[Percentual]]&gt;0,1,0)</f>
        <v>1</v>
      </c>
      <c r="N273">
        <v>231</v>
      </c>
      <c r="O273">
        <v>11</v>
      </c>
      <c r="P273" t="str">
        <f>CONCATENATE("Ação: ",TEXT(Tabela1[[#This Row],[Ação_Número]],"00"))</f>
        <v>Ação: 11</v>
      </c>
      <c r="Q273">
        <v>6</v>
      </c>
      <c r="R273" t="str">
        <f>CONCATENATE("Meta: ",TEXT(Tabela1[[#This Row],[Meta_Número]],"00"))</f>
        <v>Meta: 06</v>
      </c>
      <c r="S273" t="s">
        <v>257</v>
      </c>
      <c r="T273" t="s">
        <v>276</v>
      </c>
    </row>
    <row r="274" spans="1:20" x14ac:dyDescent="0.25">
      <c r="A274">
        <v>1481</v>
      </c>
      <c r="B274" t="s">
        <v>20</v>
      </c>
      <c r="C274">
        <v>250</v>
      </c>
      <c r="D274" t="s">
        <v>276</v>
      </c>
      <c r="E274" t="s">
        <v>31</v>
      </c>
      <c r="F274" t="s">
        <v>23</v>
      </c>
      <c r="G274">
        <v>2023</v>
      </c>
      <c r="H274" t="s">
        <v>263</v>
      </c>
      <c r="I274" t="s">
        <v>57</v>
      </c>
      <c r="J274" t="s">
        <v>72</v>
      </c>
      <c r="K274">
        <v>10</v>
      </c>
      <c r="L274" s="1">
        <f>Tabela1[[#This Row],[Percentual_Terminado]]/100</f>
        <v>0.1</v>
      </c>
      <c r="M274" s="5">
        <f>IF(Tabela1[[#This Row],[Percentual]]&gt;0,1,0)</f>
        <v>1</v>
      </c>
      <c r="N274">
        <v>231</v>
      </c>
      <c r="O274">
        <v>11</v>
      </c>
      <c r="P274" t="str">
        <f>CONCATENATE("Ação: ",TEXT(Tabela1[[#This Row],[Ação_Número]],"00"))</f>
        <v>Ação: 11</v>
      </c>
      <c r="Q274">
        <v>6</v>
      </c>
      <c r="R274" t="str">
        <f>CONCATENATE("Meta: ",TEXT(Tabela1[[#This Row],[Meta_Número]],"00"))</f>
        <v>Meta: 06</v>
      </c>
      <c r="S274" t="s">
        <v>257</v>
      </c>
      <c r="T274" t="s">
        <v>276</v>
      </c>
    </row>
    <row r="275" spans="1:20" x14ac:dyDescent="0.25">
      <c r="A275">
        <v>1482</v>
      </c>
      <c r="B275" t="s">
        <v>20</v>
      </c>
      <c r="C275">
        <v>250</v>
      </c>
      <c r="D275" t="s">
        <v>276</v>
      </c>
      <c r="E275" t="s">
        <v>48</v>
      </c>
      <c r="F275" t="s">
        <v>23</v>
      </c>
      <c r="G275">
        <v>2024</v>
      </c>
      <c r="H275" t="s">
        <v>278</v>
      </c>
      <c r="I275" t="s">
        <v>55</v>
      </c>
      <c r="J275" t="s">
        <v>40</v>
      </c>
      <c r="K275">
        <v>0</v>
      </c>
      <c r="L275" s="1">
        <f>Tabela1[[#This Row],[Percentual_Terminado]]/100</f>
        <v>0</v>
      </c>
      <c r="M275" s="5">
        <f>IF(Tabela1[[#This Row],[Percentual]]&gt;0,1,0)</f>
        <v>0</v>
      </c>
      <c r="N275">
        <v>231</v>
      </c>
      <c r="O275">
        <v>11</v>
      </c>
      <c r="P275" t="str">
        <f>CONCATENATE("Ação: ",TEXT(Tabela1[[#This Row],[Ação_Número]],"00"))</f>
        <v>Ação: 11</v>
      </c>
      <c r="Q275">
        <v>6</v>
      </c>
      <c r="R275" t="str">
        <f>CONCATENATE("Meta: ",TEXT(Tabela1[[#This Row],[Meta_Número]],"00"))</f>
        <v>Meta: 06</v>
      </c>
      <c r="S275" t="s">
        <v>257</v>
      </c>
      <c r="T275" t="s">
        <v>276</v>
      </c>
    </row>
    <row r="276" spans="1:20" x14ac:dyDescent="0.25">
      <c r="A276">
        <v>1483</v>
      </c>
      <c r="B276" t="s">
        <v>20</v>
      </c>
      <c r="C276">
        <v>250</v>
      </c>
      <c r="D276" t="s">
        <v>276</v>
      </c>
      <c r="E276" t="s">
        <v>48</v>
      </c>
      <c r="F276" t="s">
        <v>23</v>
      </c>
      <c r="G276">
        <v>2025</v>
      </c>
      <c r="H276" t="s">
        <v>278</v>
      </c>
      <c r="I276" t="s">
        <v>53</v>
      </c>
      <c r="J276" t="s">
        <v>54</v>
      </c>
      <c r="K276">
        <v>0</v>
      </c>
      <c r="L276" s="1">
        <f>Tabela1[[#This Row],[Percentual_Terminado]]/100</f>
        <v>0</v>
      </c>
      <c r="M276" s="5">
        <f>IF(Tabela1[[#This Row],[Percentual]]&gt;0,1,0)</f>
        <v>0</v>
      </c>
      <c r="N276">
        <v>231</v>
      </c>
      <c r="O276">
        <v>11</v>
      </c>
      <c r="P276" t="str">
        <f>CONCATENATE("Ação: ",TEXT(Tabela1[[#This Row],[Ação_Número]],"00"))</f>
        <v>Ação: 11</v>
      </c>
      <c r="Q276">
        <v>6</v>
      </c>
      <c r="R276" t="str">
        <f>CONCATENATE("Meta: ",TEXT(Tabela1[[#This Row],[Meta_Número]],"00"))</f>
        <v>Meta: 06</v>
      </c>
      <c r="S276" t="s">
        <v>257</v>
      </c>
      <c r="T276" t="s">
        <v>276</v>
      </c>
    </row>
    <row r="277" spans="1:20" x14ac:dyDescent="0.25">
      <c r="A277">
        <v>1484</v>
      </c>
      <c r="B277" t="s">
        <v>20</v>
      </c>
      <c r="C277">
        <v>250</v>
      </c>
      <c r="D277" t="s">
        <v>276</v>
      </c>
      <c r="E277" t="s">
        <v>48</v>
      </c>
      <c r="F277" t="s">
        <v>23</v>
      </c>
      <c r="G277">
        <v>2026</v>
      </c>
      <c r="H277" t="s">
        <v>277</v>
      </c>
      <c r="I277" t="s">
        <v>50</v>
      </c>
      <c r="J277" t="s">
        <v>51</v>
      </c>
      <c r="K277">
        <v>0</v>
      </c>
      <c r="L277" s="1">
        <f>Tabela1[[#This Row],[Percentual_Terminado]]/100</f>
        <v>0</v>
      </c>
      <c r="M277" s="5">
        <f>IF(Tabela1[[#This Row],[Percentual]]&gt;0,1,0)</f>
        <v>0</v>
      </c>
      <c r="N277">
        <v>231</v>
      </c>
      <c r="O277">
        <v>11</v>
      </c>
      <c r="P277" t="str">
        <f>CONCATENATE("Ação: ",TEXT(Tabela1[[#This Row],[Ação_Número]],"00"))</f>
        <v>Ação: 11</v>
      </c>
      <c r="Q277">
        <v>6</v>
      </c>
      <c r="R277" t="str">
        <f>CONCATENATE("Meta: ",TEXT(Tabela1[[#This Row],[Meta_Número]],"00"))</f>
        <v>Meta: 06</v>
      </c>
      <c r="S277" t="s">
        <v>257</v>
      </c>
      <c r="T277" t="s">
        <v>276</v>
      </c>
    </row>
    <row r="278" spans="1:20" x14ac:dyDescent="0.25">
      <c r="A278">
        <v>1485</v>
      </c>
      <c r="B278" t="s">
        <v>20</v>
      </c>
      <c r="C278">
        <v>255</v>
      </c>
      <c r="D278" t="s">
        <v>279</v>
      </c>
      <c r="E278" t="s">
        <v>22</v>
      </c>
      <c r="F278" t="s">
        <v>23</v>
      </c>
      <c r="G278">
        <v>2022</v>
      </c>
      <c r="H278" t="s">
        <v>284</v>
      </c>
      <c r="I278" t="s">
        <v>25</v>
      </c>
      <c r="J278" t="s">
        <v>26</v>
      </c>
      <c r="K278">
        <v>100</v>
      </c>
      <c r="L278" s="1">
        <f>Tabela1[[#This Row],[Percentual_Terminado]]/100</f>
        <v>1</v>
      </c>
      <c r="M278" s="5">
        <f>IF(Tabela1[[#This Row],[Percentual]]&gt;0,1,0)</f>
        <v>1</v>
      </c>
      <c r="N278">
        <v>254</v>
      </c>
      <c r="O278">
        <v>12</v>
      </c>
      <c r="P278" t="str">
        <f>CONCATENATE("Ação: ",TEXT(Tabela1[[#This Row],[Ação_Número]],"00"))</f>
        <v>Ação: 12</v>
      </c>
      <c r="Q278">
        <v>1</v>
      </c>
      <c r="R278" t="str">
        <f>CONCATENATE("Meta: ",TEXT(Tabela1[[#This Row],[Meta_Número]],"00"))</f>
        <v>Meta: 01</v>
      </c>
      <c r="S278" t="s">
        <v>281</v>
      </c>
      <c r="T278" t="s">
        <v>279</v>
      </c>
    </row>
    <row r="279" spans="1:20" x14ac:dyDescent="0.25">
      <c r="A279">
        <v>1486</v>
      </c>
      <c r="B279" t="s">
        <v>20</v>
      </c>
      <c r="C279">
        <v>255</v>
      </c>
      <c r="D279" t="s">
        <v>279</v>
      </c>
      <c r="E279" t="s">
        <v>22</v>
      </c>
      <c r="F279" t="s">
        <v>23</v>
      </c>
      <c r="G279">
        <v>2023</v>
      </c>
      <c r="H279" t="s">
        <v>283</v>
      </c>
      <c r="I279" t="s">
        <v>57</v>
      </c>
      <c r="J279" t="s">
        <v>72</v>
      </c>
      <c r="K279">
        <v>100</v>
      </c>
      <c r="L279" s="1">
        <f>Tabela1[[#This Row],[Percentual_Terminado]]/100</f>
        <v>1</v>
      </c>
      <c r="M279" s="5">
        <f>IF(Tabela1[[#This Row],[Percentual]]&gt;0,1,0)</f>
        <v>1</v>
      </c>
      <c r="N279">
        <v>254</v>
      </c>
      <c r="O279">
        <v>12</v>
      </c>
      <c r="P279" t="str">
        <f>CONCATENATE("Ação: ",TEXT(Tabela1[[#This Row],[Ação_Número]],"00"))</f>
        <v>Ação: 12</v>
      </c>
      <c r="Q279">
        <v>1</v>
      </c>
      <c r="R279" t="str">
        <f>CONCATENATE("Meta: ",TEXT(Tabela1[[#This Row],[Meta_Número]],"00"))</f>
        <v>Meta: 01</v>
      </c>
      <c r="S279" t="s">
        <v>281</v>
      </c>
      <c r="T279" t="s">
        <v>279</v>
      </c>
    </row>
    <row r="280" spans="1:20" x14ac:dyDescent="0.25">
      <c r="A280">
        <v>1487</v>
      </c>
      <c r="B280" t="s">
        <v>20</v>
      </c>
      <c r="C280">
        <v>255</v>
      </c>
      <c r="D280" t="s">
        <v>279</v>
      </c>
      <c r="E280" t="s">
        <v>31</v>
      </c>
      <c r="F280" t="s">
        <v>23</v>
      </c>
      <c r="G280">
        <v>2024</v>
      </c>
      <c r="H280" t="s">
        <v>282</v>
      </c>
      <c r="I280" t="s">
        <v>55</v>
      </c>
      <c r="J280" t="s">
        <v>40</v>
      </c>
      <c r="K280">
        <v>20</v>
      </c>
      <c r="L280" s="1">
        <f>Tabela1[[#This Row],[Percentual_Terminado]]/100</f>
        <v>0.2</v>
      </c>
      <c r="M280" s="5">
        <f>IF(Tabela1[[#This Row],[Percentual]]&gt;0,1,0)</f>
        <v>1</v>
      </c>
      <c r="N280">
        <v>254</v>
      </c>
      <c r="O280">
        <v>12</v>
      </c>
      <c r="P280" t="str">
        <f>CONCATENATE("Ação: ",TEXT(Tabela1[[#This Row],[Ação_Número]],"00"))</f>
        <v>Ação: 12</v>
      </c>
      <c r="Q280">
        <v>1</v>
      </c>
      <c r="R280" t="str">
        <f>CONCATENATE("Meta: ",TEXT(Tabela1[[#This Row],[Meta_Número]],"00"))</f>
        <v>Meta: 01</v>
      </c>
      <c r="S280" t="s">
        <v>281</v>
      </c>
      <c r="T280" t="s">
        <v>279</v>
      </c>
    </row>
    <row r="281" spans="1:20" x14ac:dyDescent="0.25">
      <c r="A281">
        <v>1488</v>
      </c>
      <c r="B281" t="s">
        <v>20</v>
      </c>
      <c r="C281">
        <v>255</v>
      </c>
      <c r="D281" t="s">
        <v>279</v>
      </c>
      <c r="E281" t="s">
        <v>48</v>
      </c>
      <c r="F281" t="s">
        <v>23</v>
      </c>
      <c r="G281">
        <v>2025</v>
      </c>
      <c r="H281" t="s">
        <v>280</v>
      </c>
      <c r="I281" t="s">
        <v>53</v>
      </c>
      <c r="J281" t="s">
        <v>54</v>
      </c>
      <c r="K281">
        <v>0</v>
      </c>
      <c r="L281" s="1">
        <f>Tabela1[[#This Row],[Percentual_Terminado]]/100</f>
        <v>0</v>
      </c>
      <c r="M281" s="5">
        <f>IF(Tabela1[[#This Row],[Percentual]]&gt;0,1,0)</f>
        <v>0</v>
      </c>
      <c r="N281">
        <v>254</v>
      </c>
      <c r="O281">
        <v>12</v>
      </c>
      <c r="P281" t="str">
        <f>CONCATENATE("Ação: ",TEXT(Tabela1[[#This Row],[Ação_Número]],"00"))</f>
        <v>Ação: 12</v>
      </c>
      <c r="Q281">
        <v>1</v>
      </c>
      <c r="R281" t="str">
        <f>CONCATENATE("Meta: ",TEXT(Tabela1[[#This Row],[Meta_Número]],"00"))</f>
        <v>Meta: 01</v>
      </c>
      <c r="S281" t="s">
        <v>281</v>
      </c>
      <c r="T281" t="s">
        <v>279</v>
      </c>
    </row>
    <row r="282" spans="1:20" x14ac:dyDescent="0.25">
      <c r="A282">
        <v>1489</v>
      </c>
      <c r="B282" t="s">
        <v>20</v>
      </c>
      <c r="C282">
        <v>255</v>
      </c>
      <c r="D282" t="s">
        <v>279</v>
      </c>
      <c r="E282" t="s">
        <v>48</v>
      </c>
      <c r="F282" t="s">
        <v>23</v>
      </c>
      <c r="G282">
        <v>2026</v>
      </c>
      <c r="H282" t="s">
        <v>280</v>
      </c>
      <c r="I282" t="s">
        <v>50</v>
      </c>
      <c r="J282" t="s">
        <v>51</v>
      </c>
      <c r="K282">
        <v>0</v>
      </c>
      <c r="L282" s="1">
        <f>Tabela1[[#This Row],[Percentual_Terminado]]/100</f>
        <v>0</v>
      </c>
      <c r="M282" s="5">
        <f>IF(Tabela1[[#This Row],[Percentual]]&gt;0,1,0)</f>
        <v>0</v>
      </c>
      <c r="N282">
        <v>254</v>
      </c>
      <c r="O282">
        <v>12</v>
      </c>
      <c r="P282" t="str">
        <f>CONCATENATE("Ação: ",TEXT(Tabela1[[#This Row],[Ação_Número]],"00"))</f>
        <v>Ação: 12</v>
      </c>
      <c r="Q282">
        <v>1</v>
      </c>
      <c r="R282" t="str">
        <f>CONCATENATE("Meta: ",TEXT(Tabela1[[#This Row],[Meta_Número]],"00"))</f>
        <v>Meta: 01</v>
      </c>
      <c r="S282" t="s">
        <v>281</v>
      </c>
      <c r="T282" t="s">
        <v>279</v>
      </c>
    </row>
    <row r="283" spans="1:20" x14ac:dyDescent="0.25">
      <c r="A283">
        <v>1490</v>
      </c>
      <c r="B283" t="s">
        <v>20</v>
      </c>
      <c r="C283">
        <v>257</v>
      </c>
      <c r="D283" t="s">
        <v>285</v>
      </c>
      <c r="E283" t="s">
        <v>22</v>
      </c>
      <c r="F283" t="s">
        <v>23</v>
      </c>
      <c r="G283">
        <v>2022</v>
      </c>
      <c r="H283" t="s">
        <v>288</v>
      </c>
      <c r="I283" t="s">
        <v>25</v>
      </c>
      <c r="J283" t="s">
        <v>26</v>
      </c>
      <c r="K283">
        <v>100</v>
      </c>
      <c r="L283" s="1">
        <f>Tabela1[[#This Row],[Percentual_Terminado]]/100</f>
        <v>1</v>
      </c>
      <c r="M283" s="5">
        <f>IF(Tabela1[[#This Row],[Percentual]]&gt;0,1,0)</f>
        <v>1</v>
      </c>
      <c r="N283">
        <v>254</v>
      </c>
      <c r="O283">
        <v>12</v>
      </c>
      <c r="P283" t="str">
        <f>CONCATENATE("Ação: ",TEXT(Tabela1[[#This Row],[Ação_Número]],"00"))</f>
        <v>Ação: 12</v>
      </c>
      <c r="Q283">
        <v>2</v>
      </c>
      <c r="R283" t="str">
        <f>CONCATENATE("Meta: ",TEXT(Tabela1[[#This Row],[Meta_Número]],"00"))</f>
        <v>Meta: 02</v>
      </c>
      <c r="S283" t="s">
        <v>281</v>
      </c>
      <c r="T283" t="s">
        <v>285</v>
      </c>
    </row>
    <row r="284" spans="1:20" x14ac:dyDescent="0.25">
      <c r="A284">
        <v>1491</v>
      </c>
      <c r="B284" t="s">
        <v>20</v>
      </c>
      <c r="C284">
        <v>257</v>
      </c>
      <c r="D284" t="s">
        <v>285</v>
      </c>
      <c r="E284" t="s">
        <v>31</v>
      </c>
      <c r="F284" t="s">
        <v>23</v>
      </c>
      <c r="G284">
        <v>2023</v>
      </c>
      <c r="H284" t="s">
        <v>287</v>
      </c>
      <c r="I284" t="s">
        <v>57</v>
      </c>
      <c r="J284" t="s">
        <v>72</v>
      </c>
      <c r="K284">
        <v>80</v>
      </c>
      <c r="L284" s="1">
        <f>Tabela1[[#This Row],[Percentual_Terminado]]/100</f>
        <v>0.8</v>
      </c>
      <c r="M284" s="5">
        <f>IF(Tabela1[[#This Row],[Percentual]]&gt;0,1,0)</f>
        <v>1</v>
      </c>
      <c r="N284">
        <v>254</v>
      </c>
      <c r="O284">
        <v>12</v>
      </c>
      <c r="P284" t="str">
        <f>CONCATENATE("Ação: ",TEXT(Tabela1[[#This Row],[Ação_Número]],"00"))</f>
        <v>Ação: 12</v>
      </c>
      <c r="Q284">
        <v>2</v>
      </c>
      <c r="R284" t="str">
        <f>CONCATENATE("Meta: ",TEXT(Tabela1[[#This Row],[Meta_Número]],"00"))</f>
        <v>Meta: 02</v>
      </c>
      <c r="S284" t="s">
        <v>281</v>
      </c>
      <c r="T284" t="s">
        <v>285</v>
      </c>
    </row>
    <row r="285" spans="1:20" x14ac:dyDescent="0.25">
      <c r="A285">
        <v>1492</v>
      </c>
      <c r="B285" t="s">
        <v>20</v>
      </c>
      <c r="C285">
        <v>257</v>
      </c>
      <c r="D285" t="s">
        <v>285</v>
      </c>
      <c r="E285" t="s">
        <v>48</v>
      </c>
      <c r="F285" t="s">
        <v>23</v>
      </c>
      <c r="G285">
        <v>2024</v>
      </c>
      <c r="H285" t="s">
        <v>286</v>
      </c>
      <c r="I285" t="s">
        <v>55</v>
      </c>
      <c r="J285" t="s">
        <v>40</v>
      </c>
      <c r="K285">
        <v>0</v>
      </c>
      <c r="L285" s="1">
        <f>Tabela1[[#This Row],[Percentual_Terminado]]/100</f>
        <v>0</v>
      </c>
      <c r="M285" s="5">
        <f>IF(Tabela1[[#This Row],[Percentual]]&gt;0,1,0)</f>
        <v>0</v>
      </c>
      <c r="N285">
        <v>254</v>
      </c>
      <c r="O285">
        <v>12</v>
      </c>
      <c r="P285" t="str">
        <f>CONCATENATE("Ação: ",TEXT(Tabela1[[#This Row],[Ação_Número]],"00"))</f>
        <v>Ação: 12</v>
      </c>
      <c r="Q285">
        <v>2</v>
      </c>
      <c r="R285" t="str">
        <f>CONCATENATE("Meta: ",TEXT(Tabela1[[#This Row],[Meta_Número]],"00"))</f>
        <v>Meta: 02</v>
      </c>
      <c r="S285" t="s">
        <v>281</v>
      </c>
      <c r="T285" t="s">
        <v>285</v>
      </c>
    </row>
    <row r="286" spans="1:20" x14ac:dyDescent="0.25">
      <c r="A286">
        <v>1493</v>
      </c>
      <c r="B286" t="s">
        <v>20</v>
      </c>
      <c r="C286">
        <v>257</v>
      </c>
      <c r="D286" t="s">
        <v>285</v>
      </c>
      <c r="E286" t="s">
        <v>48</v>
      </c>
      <c r="F286" t="s">
        <v>23</v>
      </c>
      <c r="G286">
        <v>2025</v>
      </c>
      <c r="H286" t="s">
        <v>286</v>
      </c>
      <c r="I286" t="s">
        <v>53</v>
      </c>
      <c r="J286" t="s">
        <v>54</v>
      </c>
      <c r="K286">
        <v>0</v>
      </c>
      <c r="L286" s="1">
        <f>Tabela1[[#This Row],[Percentual_Terminado]]/100</f>
        <v>0</v>
      </c>
      <c r="M286" s="5">
        <f>IF(Tabela1[[#This Row],[Percentual]]&gt;0,1,0)</f>
        <v>0</v>
      </c>
      <c r="N286">
        <v>254</v>
      </c>
      <c r="O286">
        <v>12</v>
      </c>
      <c r="P286" t="str">
        <f>CONCATENATE("Ação: ",TEXT(Tabela1[[#This Row],[Ação_Número]],"00"))</f>
        <v>Ação: 12</v>
      </c>
      <c r="Q286">
        <v>2</v>
      </c>
      <c r="R286" t="str">
        <f>CONCATENATE("Meta: ",TEXT(Tabela1[[#This Row],[Meta_Número]],"00"))</f>
        <v>Meta: 02</v>
      </c>
      <c r="S286" t="s">
        <v>281</v>
      </c>
      <c r="T286" t="s">
        <v>285</v>
      </c>
    </row>
    <row r="287" spans="1:20" x14ac:dyDescent="0.25">
      <c r="A287">
        <v>1494</v>
      </c>
      <c r="B287" t="s">
        <v>20</v>
      </c>
      <c r="C287">
        <v>257</v>
      </c>
      <c r="D287" t="s">
        <v>285</v>
      </c>
      <c r="E287" t="s">
        <v>48</v>
      </c>
      <c r="F287" t="s">
        <v>23</v>
      </c>
      <c r="G287">
        <v>2026</v>
      </c>
      <c r="H287" t="s">
        <v>286</v>
      </c>
      <c r="I287" t="s">
        <v>50</v>
      </c>
      <c r="J287" t="s">
        <v>51</v>
      </c>
      <c r="K287">
        <v>0</v>
      </c>
      <c r="L287" s="1">
        <f>Tabela1[[#This Row],[Percentual_Terminado]]/100</f>
        <v>0</v>
      </c>
      <c r="M287" s="5">
        <f>IF(Tabela1[[#This Row],[Percentual]]&gt;0,1,0)</f>
        <v>0</v>
      </c>
      <c r="N287">
        <v>254</v>
      </c>
      <c r="O287">
        <v>12</v>
      </c>
      <c r="P287" t="str">
        <f>CONCATENATE("Ação: ",TEXT(Tabela1[[#This Row],[Ação_Número]],"00"))</f>
        <v>Ação: 12</v>
      </c>
      <c r="Q287">
        <v>2</v>
      </c>
      <c r="R287" t="str">
        <f>CONCATENATE("Meta: ",TEXT(Tabela1[[#This Row],[Meta_Número]],"00"))</f>
        <v>Meta: 02</v>
      </c>
      <c r="S287" t="s">
        <v>281</v>
      </c>
      <c r="T287" t="s">
        <v>285</v>
      </c>
    </row>
    <row r="288" spans="1:20" x14ac:dyDescent="0.25">
      <c r="A288">
        <v>1495</v>
      </c>
      <c r="B288" t="s">
        <v>20</v>
      </c>
      <c r="C288">
        <v>259</v>
      </c>
      <c r="D288" t="s">
        <v>289</v>
      </c>
      <c r="E288" t="s">
        <v>22</v>
      </c>
      <c r="F288" t="s">
        <v>23</v>
      </c>
      <c r="G288">
        <v>2022</v>
      </c>
      <c r="H288" t="s">
        <v>291</v>
      </c>
      <c r="I288" t="s">
        <v>25</v>
      </c>
      <c r="J288" t="s">
        <v>26</v>
      </c>
      <c r="K288">
        <v>100</v>
      </c>
      <c r="L288" s="1">
        <f>Tabela1[[#This Row],[Percentual_Terminado]]/100</f>
        <v>1</v>
      </c>
      <c r="M288" s="5">
        <f>IF(Tabela1[[#This Row],[Percentual]]&gt;0,1,0)</f>
        <v>1</v>
      </c>
      <c r="N288">
        <v>254</v>
      </c>
      <c r="O288">
        <v>12</v>
      </c>
      <c r="P288" t="str">
        <f>CONCATENATE("Ação: ",TEXT(Tabela1[[#This Row],[Ação_Número]],"00"))</f>
        <v>Ação: 12</v>
      </c>
      <c r="Q288">
        <v>3</v>
      </c>
      <c r="R288" t="str">
        <f>CONCATENATE("Meta: ",TEXT(Tabela1[[#This Row],[Meta_Número]],"00"))</f>
        <v>Meta: 03</v>
      </c>
      <c r="S288" t="s">
        <v>281</v>
      </c>
      <c r="T288" t="s">
        <v>289</v>
      </c>
    </row>
    <row r="289" spans="1:20" x14ac:dyDescent="0.25">
      <c r="A289">
        <v>1496</v>
      </c>
      <c r="B289" t="s">
        <v>20</v>
      </c>
      <c r="C289">
        <v>259</v>
      </c>
      <c r="D289" t="s">
        <v>289</v>
      </c>
      <c r="E289" t="s">
        <v>22</v>
      </c>
      <c r="F289" t="s">
        <v>23</v>
      </c>
      <c r="G289">
        <v>2023</v>
      </c>
      <c r="H289" t="s">
        <v>291</v>
      </c>
      <c r="I289" t="s">
        <v>57</v>
      </c>
      <c r="J289" t="s">
        <v>72</v>
      </c>
      <c r="K289">
        <v>100</v>
      </c>
      <c r="L289" s="1">
        <f>Tabela1[[#This Row],[Percentual_Terminado]]/100</f>
        <v>1</v>
      </c>
      <c r="M289" s="5">
        <f>IF(Tabela1[[#This Row],[Percentual]]&gt;0,1,0)</f>
        <v>1</v>
      </c>
      <c r="N289">
        <v>254</v>
      </c>
      <c r="O289">
        <v>12</v>
      </c>
      <c r="P289" t="str">
        <f>CONCATENATE("Ação: ",TEXT(Tabela1[[#This Row],[Ação_Número]],"00"))</f>
        <v>Ação: 12</v>
      </c>
      <c r="Q289">
        <v>3</v>
      </c>
      <c r="R289" t="str">
        <f>CONCATENATE("Meta: ",TEXT(Tabela1[[#This Row],[Meta_Número]],"00"))</f>
        <v>Meta: 03</v>
      </c>
      <c r="S289" t="s">
        <v>281</v>
      </c>
      <c r="T289" t="s">
        <v>289</v>
      </c>
    </row>
    <row r="290" spans="1:20" x14ac:dyDescent="0.25">
      <c r="A290">
        <v>1497</v>
      </c>
      <c r="B290" t="s">
        <v>20</v>
      </c>
      <c r="C290">
        <v>259</v>
      </c>
      <c r="D290" t="s">
        <v>289</v>
      </c>
      <c r="E290" t="s">
        <v>48</v>
      </c>
      <c r="F290" t="s">
        <v>23</v>
      </c>
      <c r="G290">
        <v>2024</v>
      </c>
      <c r="H290" t="s">
        <v>290</v>
      </c>
      <c r="I290" t="s">
        <v>55</v>
      </c>
      <c r="J290" t="s">
        <v>40</v>
      </c>
      <c r="K290">
        <v>0</v>
      </c>
      <c r="L290" s="1">
        <f>Tabela1[[#This Row],[Percentual_Terminado]]/100</f>
        <v>0</v>
      </c>
      <c r="M290" s="5">
        <f>IF(Tabela1[[#This Row],[Percentual]]&gt;0,1,0)</f>
        <v>0</v>
      </c>
      <c r="N290">
        <v>254</v>
      </c>
      <c r="O290">
        <v>12</v>
      </c>
      <c r="P290" t="str">
        <f>CONCATENATE("Ação: ",TEXT(Tabela1[[#This Row],[Ação_Número]],"00"))</f>
        <v>Ação: 12</v>
      </c>
      <c r="Q290">
        <v>3</v>
      </c>
      <c r="R290" t="str">
        <f>CONCATENATE("Meta: ",TEXT(Tabela1[[#This Row],[Meta_Número]],"00"))</f>
        <v>Meta: 03</v>
      </c>
      <c r="S290" t="s">
        <v>281</v>
      </c>
      <c r="T290" t="s">
        <v>289</v>
      </c>
    </row>
    <row r="291" spans="1:20" x14ac:dyDescent="0.25">
      <c r="A291">
        <v>1498</v>
      </c>
      <c r="B291" t="s">
        <v>20</v>
      </c>
      <c r="C291">
        <v>259</v>
      </c>
      <c r="D291" t="s">
        <v>289</v>
      </c>
      <c r="E291" t="s">
        <v>48</v>
      </c>
      <c r="F291" t="s">
        <v>23</v>
      </c>
      <c r="G291">
        <v>2025</v>
      </c>
      <c r="H291" t="s">
        <v>290</v>
      </c>
      <c r="I291" t="s">
        <v>53</v>
      </c>
      <c r="J291" t="s">
        <v>54</v>
      </c>
      <c r="K291">
        <v>0</v>
      </c>
      <c r="L291" s="1">
        <f>Tabela1[[#This Row],[Percentual_Terminado]]/100</f>
        <v>0</v>
      </c>
      <c r="M291" s="5">
        <f>IF(Tabela1[[#This Row],[Percentual]]&gt;0,1,0)</f>
        <v>0</v>
      </c>
      <c r="N291">
        <v>254</v>
      </c>
      <c r="O291">
        <v>12</v>
      </c>
      <c r="P291" t="str">
        <f>CONCATENATE("Ação: ",TEXT(Tabela1[[#This Row],[Ação_Número]],"00"))</f>
        <v>Ação: 12</v>
      </c>
      <c r="Q291">
        <v>3</v>
      </c>
      <c r="R291" t="str">
        <f>CONCATENATE("Meta: ",TEXT(Tabela1[[#This Row],[Meta_Número]],"00"))</f>
        <v>Meta: 03</v>
      </c>
      <c r="S291" t="s">
        <v>281</v>
      </c>
      <c r="T291" t="s">
        <v>289</v>
      </c>
    </row>
    <row r="292" spans="1:20" x14ac:dyDescent="0.25">
      <c r="A292">
        <v>1499</v>
      </c>
      <c r="B292" t="s">
        <v>20</v>
      </c>
      <c r="C292">
        <v>259</v>
      </c>
      <c r="D292" t="s">
        <v>289</v>
      </c>
      <c r="E292" t="s">
        <v>48</v>
      </c>
      <c r="F292" t="s">
        <v>23</v>
      </c>
      <c r="G292">
        <v>2026</v>
      </c>
      <c r="H292" t="s">
        <v>290</v>
      </c>
      <c r="I292" t="s">
        <v>50</v>
      </c>
      <c r="J292" t="s">
        <v>51</v>
      </c>
      <c r="K292">
        <v>0</v>
      </c>
      <c r="L292" s="1">
        <f>Tabela1[[#This Row],[Percentual_Terminado]]/100</f>
        <v>0</v>
      </c>
      <c r="M292" s="5">
        <f>IF(Tabela1[[#This Row],[Percentual]]&gt;0,1,0)</f>
        <v>0</v>
      </c>
      <c r="N292">
        <v>254</v>
      </c>
      <c r="O292">
        <v>12</v>
      </c>
      <c r="P292" t="str">
        <f>CONCATENATE("Ação: ",TEXT(Tabela1[[#This Row],[Ação_Número]],"00"))</f>
        <v>Ação: 12</v>
      </c>
      <c r="Q292">
        <v>3</v>
      </c>
      <c r="R292" t="str">
        <f>CONCATENATE("Meta: ",TEXT(Tabela1[[#This Row],[Meta_Número]],"00"))</f>
        <v>Meta: 03</v>
      </c>
      <c r="S292" t="s">
        <v>281</v>
      </c>
      <c r="T292" t="s">
        <v>289</v>
      </c>
    </row>
    <row r="293" spans="1:20" x14ac:dyDescent="0.25">
      <c r="A293">
        <v>1500</v>
      </c>
      <c r="B293" t="s">
        <v>20</v>
      </c>
      <c r="C293">
        <v>261</v>
      </c>
      <c r="D293" t="s">
        <v>292</v>
      </c>
      <c r="E293" t="s">
        <v>22</v>
      </c>
      <c r="F293" t="s">
        <v>23</v>
      </c>
      <c r="G293">
        <v>2022</v>
      </c>
      <c r="H293" t="s">
        <v>295</v>
      </c>
      <c r="I293" t="s">
        <v>25</v>
      </c>
      <c r="J293" t="s">
        <v>26</v>
      </c>
      <c r="K293">
        <v>100</v>
      </c>
      <c r="L293" s="1">
        <f>Tabela1[[#This Row],[Percentual_Terminado]]/100</f>
        <v>1</v>
      </c>
      <c r="M293" s="5">
        <f>IF(Tabela1[[#This Row],[Percentual]]&gt;0,1,0)</f>
        <v>1</v>
      </c>
      <c r="N293">
        <v>254</v>
      </c>
      <c r="O293">
        <v>12</v>
      </c>
      <c r="P293" t="str">
        <f>CONCATENATE("Ação: ",TEXT(Tabela1[[#This Row],[Ação_Número]],"00"))</f>
        <v>Ação: 12</v>
      </c>
      <c r="Q293">
        <v>4</v>
      </c>
      <c r="R293" t="str">
        <f>CONCATENATE("Meta: ",TEXT(Tabela1[[#This Row],[Meta_Número]],"00"))</f>
        <v>Meta: 04</v>
      </c>
      <c r="S293" t="s">
        <v>281</v>
      </c>
      <c r="T293" t="s">
        <v>292</v>
      </c>
    </row>
    <row r="294" spans="1:20" x14ac:dyDescent="0.25">
      <c r="A294">
        <v>1501</v>
      </c>
      <c r="B294" t="s">
        <v>20</v>
      </c>
      <c r="C294">
        <v>261</v>
      </c>
      <c r="D294" t="s">
        <v>292</v>
      </c>
      <c r="E294" t="s">
        <v>22</v>
      </c>
      <c r="F294" t="s">
        <v>23</v>
      </c>
      <c r="G294">
        <v>2023</v>
      </c>
      <c r="H294" t="s">
        <v>295</v>
      </c>
      <c r="I294" t="s">
        <v>57</v>
      </c>
      <c r="J294" t="s">
        <v>72</v>
      </c>
      <c r="K294">
        <v>100</v>
      </c>
      <c r="L294" s="1">
        <f>Tabela1[[#This Row],[Percentual_Terminado]]/100</f>
        <v>1</v>
      </c>
      <c r="M294" s="5">
        <f>IF(Tabela1[[#This Row],[Percentual]]&gt;0,1,0)</f>
        <v>1</v>
      </c>
      <c r="N294">
        <v>254</v>
      </c>
      <c r="O294">
        <v>12</v>
      </c>
      <c r="P294" t="str">
        <f>CONCATENATE("Ação: ",TEXT(Tabela1[[#This Row],[Ação_Número]],"00"))</f>
        <v>Ação: 12</v>
      </c>
      <c r="Q294">
        <v>4</v>
      </c>
      <c r="R294" t="str">
        <f>CONCATENATE("Meta: ",TEXT(Tabela1[[#This Row],[Meta_Número]],"00"))</f>
        <v>Meta: 04</v>
      </c>
      <c r="S294" t="s">
        <v>281</v>
      </c>
      <c r="T294" t="s">
        <v>292</v>
      </c>
    </row>
    <row r="295" spans="1:20" x14ac:dyDescent="0.25">
      <c r="A295">
        <v>1502</v>
      </c>
      <c r="B295" t="s">
        <v>20</v>
      </c>
      <c r="C295">
        <v>261</v>
      </c>
      <c r="D295" t="s">
        <v>292</v>
      </c>
      <c r="E295" t="s">
        <v>31</v>
      </c>
      <c r="F295" t="s">
        <v>23</v>
      </c>
      <c r="G295">
        <v>2024</v>
      </c>
      <c r="H295" t="s">
        <v>294</v>
      </c>
      <c r="I295" t="s">
        <v>55</v>
      </c>
      <c r="J295" t="s">
        <v>40</v>
      </c>
      <c r="K295">
        <v>30</v>
      </c>
      <c r="L295" s="1">
        <f>Tabela1[[#This Row],[Percentual_Terminado]]/100</f>
        <v>0.3</v>
      </c>
      <c r="M295" s="5">
        <f>IF(Tabela1[[#This Row],[Percentual]]&gt;0,1,0)</f>
        <v>1</v>
      </c>
      <c r="N295">
        <v>254</v>
      </c>
      <c r="O295">
        <v>12</v>
      </c>
      <c r="P295" t="str">
        <f>CONCATENATE("Ação: ",TEXT(Tabela1[[#This Row],[Ação_Número]],"00"))</f>
        <v>Ação: 12</v>
      </c>
      <c r="Q295">
        <v>4</v>
      </c>
      <c r="R295" t="str">
        <f>CONCATENATE("Meta: ",TEXT(Tabela1[[#This Row],[Meta_Número]],"00"))</f>
        <v>Meta: 04</v>
      </c>
      <c r="S295" t="s">
        <v>281</v>
      </c>
      <c r="T295" t="s">
        <v>292</v>
      </c>
    </row>
    <row r="296" spans="1:20" x14ac:dyDescent="0.25">
      <c r="A296">
        <v>1503</v>
      </c>
      <c r="B296" t="s">
        <v>20</v>
      </c>
      <c r="C296">
        <v>261</v>
      </c>
      <c r="D296" t="s">
        <v>292</v>
      </c>
      <c r="E296" t="s">
        <v>48</v>
      </c>
      <c r="F296" t="s">
        <v>23</v>
      </c>
      <c r="G296">
        <v>2025</v>
      </c>
      <c r="H296" t="s">
        <v>293</v>
      </c>
      <c r="I296" t="s">
        <v>53</v>
      </c>
      <c r="J296" t="s">
        <v>54</v>
      </c>
      <c r="K296">
        <v>0</v>
      </c>
      <c r="L296" s="1">
        <f>Tabela1[[#This Row],[Percentual_Terminado]]/100</f>
        <v>0</v>
      </c>
      <c r="M296" s="5">
        <f>IF(Tabela1[[#This Row],[Percentual]]&gt;0,1,0)</f>
        <v>0</v>
      </c>
      <c r="N296">
        <v>254</v>
      </c>
      <c r="O296">
        <v>12</v>
      </c>
      <c r="P296" t="str">
        <f>CONCATENATE("Ação: ",TEXT(Tabela1[[#This Row],[Ação_Número]],"00"))</f>
        <v>Ação: 12</v>
      </c>
      <c r="Q296">
        <v>4</v>
      </c>
      <c r="R296" t="str">
        <f>CONCATENATE("Meta: ",TEXT(Tabela1[[#This Row],[Meta_Número]],"00"))</f>
        <v>Meta: 04</v>
      </c>
      <c r="S296" t="s">
        <v>281</v>
      </c>
      <c r="T296" t="s">
        <v>292</v>
      </c>
    </row>
    <row r="297" spans="1:20" x14ac:dyDescent="0.25">
      <c r="A297">
        <v>1504</v>
      </c>
      <c r="B297" t="s">
        <v>20</v>
      </c>
      <c r="C297">
        <v>261</v>
      </c>
      <c r="D297" t="s">
        <v>292</v>
      </c>
      <c r="E297" t="s">
        <v>48</v>
      </c>
      <c r="F297" t="s">
        <v>23</v>
      </c>
      <c r="G297">
        <v>2026</v>
      </c>
      <c r="H297" t="s">
        <v>293</v>
      </c>
      <c r="I297" t="s">
        <v>50</v>
      </c>
      <c r="J297" t="s">
        <v>51</v>
      </c>
      <c r="K297">
        <v>0</v>
      </c>
      <c r="L297" s="1">
        <f>Tabela1[[#This Row],[Percentual_Terminado]]/100</f>
        <v>0</v>
      </c>
      <c r="M297" s="5">
        <f>IF(Tabela1[[#This Row],[Percentual]]&gt;0,1,0)</f>
        <v>0</v>
      </c>
      <c r="N297">
        <v>254</v>
      </c>
      <c r="O297">
        <v>12</v>
      </c>
      <c r="P297" t="str">
        <f>CONCATENATE("Ação: ",TEXT(Tabela1[[#This Row],[Ação_Número]],"00"))</f>
        <v>Ação: 12</v>
      </c>
      <c r="Q297">
        <v>4</v>
      </c>
      <c r="R297" t="str">
        <f>CONCATENATE("Meta: ",TEXT(Tabela1[[#This Row],[Meta_Número]],"00"))</f>
        <v>Meta: 04</v>
      </c>
      <c r="S297" t="s">
        <v>281</v>
      </c>
      <c r="T297" t="s">
        <v>292</v>
      </c>
    </row>
    <row r="298" spans="1:20" x14ac:dyDescent="0.25">
      <c r="A298">
        <v>1505</v>
      </c>
      <c r="B298" t="s">
        <v>20</v>
      </c>
      <c r="C298">
        <v>263</v>
      </c>
      <c r="D298" t="s">
        <v>296</v>
      </c>
      <c r="E298" t="s">
        <v>22</v>
      </c>
      <c r="F298" t="s">
        <v>23</v>
      </c>
      <c r="G298">
        <v>2022</v>
      </c>
      <c r="H298" t="s">
        <v>295</v>
      </c>
      <c r="I298" t="s">
        <v>25</v>
      </c>
      <c r="J298" t="s">
        <v>26</v>
      </c>
      <c r="K298">
        <v>100</v>
      </c>
      <c r="L298" s="1">
        <f>Tabela1[[#This Row],[Percentual_Terminado]]/100</f>
        <v>1</v>
      </c>
      <c r="M298" s="5">
        <f>IF(Tabela1[[#This Row],[Percentual]]&gt;0,1,0)</f>
        <v>1</v>
      </c>
      <c r="N298">
        <v>254</v>
      </c>
      <c r="O298">
        <v>12</v>
      </c>
      <c r="P298" t="str">
        <f>CONCATENATE("Ação: ",TEXT(Tabela1[[#This Row],[Ação_Número]],"00"))</f>
        <v>Ação: 12</v>
      </c>
      <c r="Q298">
        <v>5</v>
      </c>
      <c r="R298" t="str">
        <f>CONCATENATE("Meta: ",TEXT(Tabela1[[#This Row],[Meta_Número]],"00"))</f>
        <v>Meta: 05</v>
      </c>
      <c r="S298" t="s">
        <v>281</v>
      </c>
      <c r="T298" t="s">
        <v>296</v>
      </c>
    </row>
    <row r="299" spans="1:20" x14ac:dyDescent="0.25">
      <c r="A299">
        <v>1506</v>
      </c>
      <c r="B299" t="s">
        <v>20</v>
      </c>
      <c r="C299">
        <v>263</v>
      </c>
      <c r="D299" t="s">
        <v>296</v>
      </c>
      <c r="E299" t="s">
        <v>22</v>
      </c>
      <c r="F299" t="s">
        <v>23</v>
      </c>
      <c r="G299">
        <v>2023</v>
      </c>
      <c r="H299" t="s">
        <v>299</v>
      </c>
      <c r="I299" t="s">
        <v>57</v>
      </c>
      <c r="J299" t="s">
        <v>72</v>
      </c>
      <c r="K299">
        <v>100</v>
      </c>
      <c r="L299" s="1">
        <f>Tabela1[[#This Row],[Percentual_Terminado]]/100</f>
        <v>1</v>
      </c>
      <c r="M299" s="5">
        <f>IF(Tabela1[[#This Row],[Percentual]]&gt;0,1,0)</f>
        <v>1</v>
      </c>
      <c r="N299">
        <v>254</v>
      </c>
      <c r="O299">
        <v>12</v>
      </c>
      <c r="P299" t="str">
        <f>CONCATENATE("Ação: ",TEXT(Tabela1[[#This Row],[Ação_Número]],"00"))</f>
        <v>Ação: 12</v>
      </c>
      <c r="Q299">
        <v>5</v>
      </c>
      <c r="R299" t="str">
        <f>CONCATENATE("Meta: ",TEXT(Tabela1[[#This Row],[Meta_Número]],"00"))</f>
        <v>Meta: 05</v>
      </c>
      <c r="S299" t="s">
        <v>281</v>
      </c>
      <c r="T299" t="s">
        <v>296</v>
      </c>
    </row>
    <row r="300" spans="1:20" x14ac:dyDescent="0.25">
      <c r="A300">
        <v>1507</v>
      </c>
      <c r="B300" t="s">
        <v>20</v>
      </c>
      <c r="C300">
        <v>263</v>
      </c>
      <c r="D300" t="s">
        <v>296</v>
      </c>
      <c r="E300" t="s">
        <v>48</v>
      </c>
      <c r="F300" t="s">
        <v>23</v>
      </c>
      <c r="G300">
        <v>2024</v>
      </c>
      <c r="H300" t="s">
        <v>298</v>
      </c>
      <c r="I300" t="s">
        <v>55</v>
      </c>
      <c r="J300" t="s">
        <v>40</v>
      </c>
      <c r="K300">
        <v>0</v>
      </c>
      <c r="L300" s="1">
        <f>Tabela1[[#This Row],[Percentual_Terminado]]/100</f>
        <v>0</v>
      </c>
      <c r="M300" s="5">
        <f>IF(Tabela1[[#This Row],[Percentual]]&gt;0,1,0)</f>
        <v>0</v>
      </c>
      <c r="N300">
        <v>254</v>
      </c>
      <c r="O300">
        <v>12</v>
      </c>
      <c r="P300" t="str">
        <f>CONCATENATE("Ação: ",TEXT(Tabela1[[#This Row],[Ação_Número]],"00"))</f>
        <v>Ação: 12</v>
      </c>
      <c r="Q300">
        <v>5</v>
      </c>
      <c r="R300" t="str">
        <f>CONCATENATE("Meta: ",TEXT(Tabela1[[#This Row],[Meta_Número]],"00"))</f>
        <v>Meta: 05</v>
      </c>
      <c r="S300" t="s">
        <v>281</v>
      </c>
      <c r="T300" t="s">
        <v>296</v>
      </c>
    </row>
    <row r="301" spans="1:20" x14ac:dyDescent="0.25">
      <c r="A301">
        <v>1508</v>
      </c>
      <c r="B301" t="s">
        <v>20</v>
      </c>
      <c r="C301">
        <v>263</v>
      </c>
      <c r="D301" t="s">
        <v>296</v>
      </c>
      <c r="E301" t="s">
        <v>48</v>
      </c>
      <c r="F301" t="s">
        <v>23</v>
      </c>
      <c r="G301">
        <v>2025</v>
      </c>
      <c r="H301" t="s">
        <v>298</v>
      </c>
      <c r="I301" t="s">
        <v>53</v>
      </c>
      <c r="J301" t="s">
        <v>54</v>
      </c>
      <c r="K301">
        <v>0</v>
      </c>
      <c r="L301" s="1">
        <f>Tabela1[[#This Row],[Percentual_Terminado]]/100</f>
        <v>0</v>
      </c>
      <c r="M301" s="5">
        <f>IF(Tabela1[[#This Row],[Percentual]]&gt;0,1,0)</f>
        <v>0</v>
      </c>
      <c r="N301">
        <v>254</v>
      </c>
      <c r="O301">
        <v>12</v>
      </c>
      <c r="P301" t="str">
        <f>CONCATENATE("Ação: ",TEXT(Tabela1[[#This Row],[Ação_Número]],"00"))</f>
        <v>Ação: 12</v>
      </c>
      <c r="Q301">
        <v>5</v>
      </c>
      <c r="R301" t="str">
        <f>CONCATENATE("Meta: ",TEXT(Tabela1[[#This Row],[Meta_Número]],"00"))</f>
        <v>Meta: 05</v>
      </c>
      <c r="S301" t="s">
        <v>281</v>
      </c>
      <c r="T301" t="s">
        <v>296</v>
      </c>
    </row>
    <row r="302" spans="1:20" x14ac:dyDescent="0.25">
      <c r="A302">
        <v>1509</v>
      </c>
      <c r="B302" t="s">
        <v>20</v>
      </c>
      <c r="C302">
        <v>263</v>
      </c>
      <c r="D302" t="s">
        <v>296</v>
      </c>
      <c r="E302" t="s">
        <v>48</v>
      </c>
      <c r="F302" t="s">
        <v>23</v>
      </c>
      <c r="G302">
        <v>2026</v>
      </c>
      <c r="H302" t="s">
        <v>297</v>
      </c>
      <c r="I302" t="s">
        <v>50</v>
      </c>
      <c r="J302" t="s">
        <v>51</v>
      </c>
      <c r="K302">
        <v>0</v>
      </c>
      <c r="L302" s="1">
        <f>Tabela1[[#This Row],[Percentual_Terminado]]/100</f>
        <v>0</v>
      </c>
      <c r="M302" s="5">
        <f>IF(Tabela1[[#This Row],[Percentual]]&gt;0,1,0)</f>
        <v>0</v>
      </c>
      <c r="N302">
        <v>254</v>
      </c>
      <c r="O302">
        <v>12</v>
      </c>
      <c r="P302" t="str">
        <f>CONCATENATE("Ação: ",TEXT(Tabela1[[#This Row],[Ação_Número]],"00"))</f>
        <v>Ação: 12</v>
      </c>
      <c r="Q302">
        <v>5</v>
      </c>
      <c r="R302" t="str">
        <f>CONCATENATE("Meta: ",TEXT(Tabela1[[#This Row],[Meta_Número]],"00"))</f>
        <v>Meta: 05</v>
      </c>
      <c r="S302" t="s">
        <v>281</v>
      </c>
      <c r="T302" t="s">
        <v>296</v>
      </c>
    </row>
    <row r="303" spans="1:20" x14ac:dyDescent="0.25">
      <c r="A303">
        <v>1510</v>
      </c>
      <c r="B303" t="s">
        <v>20</v>
      </c>
      <c r="C303">
        <v>265</v>
      </c>
      <c r="D303" t="s">
        <v>300</v>
      </c>
      <c r="E303" t="s">
        <v>22</v>
      </c>
      <c r="F303" t="s">
        <v>23</v>
      </c>
      <c r="G303">
        <v>2022</v>
      </c>
      <c r="H303" t="s">
        <v>305</v>
      </c>
      <c r="I303" t="s">
        <v>25</v>
      </c>
      <c r="J303" t="s">
        <v>26</v>
      </c>
      <c r="K303">
        <v>100</v>
      </c>
      <c r="L303" s="1">
        <f>Tabela1[[#This Row],[Percentual_Terminado]]/100</f>
        <v>1</v>
      </c>
      <c r="M303" s="5">
        <f>IF(Tabela1[[#This Row],[Percentual]]&gt;0,1,0)</f>
        <v>1</v>
      </c>
      <c r="N303">
        <v>254</v>
      </c>
      <c r="O303">
        <v>12</v>
      </c>
      <c r="P303" t="str">
        <f>CONCATENATE("Ação: ",TEXT(Tabela1[[#This Row],[Ação_Número]],"00"))</f>
        <v>Ação: 12</v>
      </c>
      <c r="Q303">
        <v>6</v>
      </c>
      <c r="R303" t="str">
        <f>CONCATENATE("Meta: ",TEXT(Tabela1[[#This Row],[Meta_Número]],"00"))</f>
        <v>Meta: 06</v>
      </c>
      <c r="S303" t="s">
        <v>281</v>
      </c>
      <c r="T303" t="s">
        <v>300</v>
      </c>
    </row>
    <row r="304" spans="1:20" x14ac:dyDescent="0.25">
      <c r="A304">
        <v>1511</v>
      </c>
      <c r="B304" t="s">
        <v>20</v>
      </c>
      <c r="C304">
        <v>265</v>
      </c>
      <c r="D304" t="s">
        <v>300</v>
      </c>
      <c r="E304" t="s">
        <v>22</v>
      </c>
      <c r="F304" t="s">
        <v>23</v>
      </c>
      <c r="G304">
        <v>2023</v>
      </c>
      <c r="H304" t="s">
        <v>304</v>
      </c>
      <c r="I304" t="s">
        <v>57</v>
      </c>
      <c r="J304" t="s">
        <v>72</v>
      </c>
      <c r="K304">
        <v>100</v>
      </c>
      <c r="L304" s="1">
        <f>Tabela1[[#This Row],[Percentual_Terminado]]/100</f>
        <v>1</v>
      </c>
      <c r="M304" s="5">
        <f>IF(Tabela1[[#This Row],[Percentual]]&gt;0,1,0)</f>
        <v>1</v>
      </c>
      <c r="N304">
        <v>254</v>
      </c>
      <c r="O304">
        <v>12</v>
      </c>
      <c r="P304" t="str">
        <f>CONCATENATE("Ação: ",TEXT(Tabela1[[#This Row],[Ação_Número]],"00"))</f>
        <v>Ação: 12</v>
      </c>
      <c r="Q304">
        <v>6</v>
      </c>
      <c r="R304" t="str">
        <f>CONCATENATE("Meta: ",TEXT(Tabela1[[#This Row],[Meta_Número]],"00"))</f>
        <v>Meta: 06</v>
      </c>
      <c r="S304" t="s">
        <v>281</v>
      </c>
      <c r="T304" t="s">
        <v>300</v>
      </c>
    </row>
    <row r="305" spans="1:20" x14ac:dyDescent="0.25">
      <c r="A305">
        <v>1512</v>
      </c>
      <c r="B305" t="s">
        <v>20</v>
      </c>
      <c r="C305">
        <v>265</v>
      </c>
      <c r="D305" t="s">
        <v>300</v>
      </c>
      <c r="E305" t="s">
        <v>31</v>
      </c>
      <c r="F305" t="s">
        <v>23</v>
      </c>
      <c r="G305">
        <v>2024</v>
      </c>
      <c r="H305" t="s">
        <v>303</v>
      </c>
      <c r="I305" t="s">
        <v>55</v>
      </c>
      <c r="J305" t="s">
        <v>40</v>
      </c>
      <c r="K305">
        <v>10</v>
      </c>
      <c r="L305" s="1">
        <f>Tabela1[[#This Row],[Percentual_Terminado]]/100</f>
        <v>0.1</v>
      </c>
      <c r="M305" s="5">
        <f>IF(Tabela1[[#This Row],[Percentual]]&gt;0,1,0)</f>
        <v>1</v>
      </c>
      <c r="N305">
        <v>254</v>
      </c>
      <c r="O305">
        <v>12</v>
      </c>
      <c r="P305" t="str">
        <f>CONCATENATE("Ação: ",TEXT(Tabela1[[#This Row],[Ação_Número]],"00"))</f>
        <v>Ação: 12</v>
      </c>
      <c r="Q305">
        <v>6</v>
      </c>
      <c r="R305" t="str">
        <f>CONCATENATE("Meta: ",TEXT(Tabela1[[#This Row],[Meta_Número]],"00"))</f>
        <v>Meta: 06</v>
      </c>
      <c r="S305" t="s">
        <v>281</v>
      </c>
      <c r="T305" t="s">
        <v>300</v>
      </c>
    </row>
    <row r="306" spans="1:20" x14ac:dyDescent="0.25">
      <c r="A306">
        <v>1513</v>
      </c>
      <c r="B306" t="s">
        <v>20</v>
      </c>
      <c r="C306">
        <v>265</v>
      </c>
      <c r="D306" t="s">
        <v>300</v>
      </c>
      <c r="E306" t="s">
        <v>48</v>
      </c>
      <c r="F306" t="s">
        <v>23</v>
      </c>
      <c r="G306">
        <v>2025</v>
      </c>
      <c r="H306" t="s">
        <v>302</v>
      </c>
      <c r="I306" t="s">
        <v>53</v>
      </c>
      <c r="J306" t="s">
        <v>54</v>
      </c>
      <c r="K306">
        <v>0</v>
      </c>
      <c r="L306" s="1">
        <f>Tabela1[[#This Row],[Percentual_Terminado]]/100</f>
        <v>0</v>
      </c>
      <c r="M306" s="5">
        <f>IF(Tabela1[[#This Row],[Percentual]]&gt;0,1,0)</f>
        <v>0</v>
      </c>
      <c r="N306">
        <v>254</v>
      </c>
      <c r="O306">
        <v>12</v>
      </c>
      <c r="P306" t="str">
        <f>CONCATENATE("Ação: ",TEXT(Tabela1[[#This Row],[Ação_Número]],"00"))</f>
        <v>Ação: 12</v>
      </c>
      <c r="Q306">
        <v>6</v>
      </c>
      <c r="R306" t="str">
        <f>CONCATENATE("Meta: ",TEXT(Tabela1[[#This Row],[Meta_Número]],"00"))</f>
        <v>Meta: 06</v>
      </c>
      <c r="S306" t="s">
        <v>281</v>
      </c>
      <c r="T306" t="s">
        <v>300</v>
      </c>
    </row>
    <row r="307" spans="1:20" x14ac:dyDescent="0.25">
      <c r="A307">
        <v>1514</v>
      </c>
      <c r="B307" t="s">
        <v>20</v>
      </c>
      <c r="C307">
        <v>265</v>
      </c>
      <c r="D307" t="s">
        <v>300</v>
      </c>
      <c r="E307" t="s">
        <v>48</v>
      </c>
      <c r="F307" t="s">
        <v>23</v>
      </c>
      <c r="G307">
        <v>2026</v>
      </c>
      <c r="H307" t="s">
        <v>301</v>
      </c>
      <c r="I307" t="s">
        <v>50</v>
      </c>
      <c r="J307" t="s">
        <v>51</v>
      </c>
      <c r="K307">
        <v>0</v>
      </c>
      <c r="L307" s="1">
        <f>Tabela1[[#This Row],[Percentual_Terminado]]/100</f>
        <v>0</v>
      </c>
      <c r="M307" s="5">
        <f>IF(Tabela1[[#This Row],[Percentual]]&gt;0,1,0)</f>
        <v>0</v>
      </c>
      <c r="N307">
        <v>254</v>
      </c>
      <c r="O307">
        <v>12</v>
      </c>
      <c r="P307" t="str">
        <f>CONCATENATE("Ação: ",TEXT(Tabela1[[#This Row],[Ação_Número]],"00"))</f>
        <v>Ação: 12</v>
      </c>
      <c r="Q307">
        <v>6</v>
      </c>
      <c r="R307" t="str">
        <f>CONCATENATE("Meta: ",TEXT(Tabela1[[#This Row],[Meta_Número]],"00"))</f>
        <v>Meta: 06</v>
      </c>
      <c r="S307" t="s">
        <v>281</v>
      </c>
      <c r="T307" t="s">
        <v>300</v>
      </c>
    </row>
    <row r="308" spans="1:20" x14ac:dyDescent="0.25">
      <c r="A308">
        <v>1515</v>
      </c>
      <c r="B308" t="s">
        <v>20</v>
      </c>
      <c r="C308">
        <v>267</v>
      </c>
      <c r="D308" t="s">
        <v>306</v>
      </c>
      <c r="E308" t="s">
        <v>31</v>
      </c>
      <c r="F308" t="s">
        <v>23</v>
      </c>
      <c r="G308">
        <v>2022</v>
      </c>
      <c r="H308" t="s">
        <v>305</v>
      </c>
      <c r="I308" t="s">
        <v>25</v>
      </c>
      <c r="J308" t="s">
        <v>26</v>
      </c>
      <c r="K308">
        <v>10</v>
      </c>
      <c r="L308" s="1">
        <f>Tabela1[[#This Row],[Percentual_Terminado]]/100</f>
        <v>0.1</v>
      </c>
      <c r="M308" s="5">
        <f>IF(Tabela1[[#This Row],[Percentual]]&gt;0,1,0)</f>
        <v>1</v>
      </c>
      <c r="N308">
        <v>254</v>
      </c>
      <c r="O308">
        <v>12</v>
      </c>
      <c r="P308" t="str">
        <f>CONCATENATE("Ação: ",TEXT(Tabela1[[#This Row],[Ação_Número]],"00"))</f>
        <v>Ação: 12</v>
      </c>
      <c r="Q308">
        <v>7</v>
      </c>
      <c r="R308" t="str">
        <f>CONCATENATE("Meta: ",TEXT(Tabela1[[#This Row],[Meta_Número]],"00"))</f>
        <v>Meta: 07</v>
      </c>
      <c r="S308" t="s">
        <v>281</v>
      </c>
      <c r="T308" t="s">
        <v>306</v>
      </c>
    </row>
    <row r="309" spans="1:20" x14ac:dyDescent="0.25">
      <c r="A309">
        <v>1516</v>
      </c>
      <c r="B309" t="s">
        <v>20</v>
      </c>
      <c r="C309">
        <v>267</v>
      </c>
      <c r="D309" t="s">
        <v>306</v>
      </c>
      <c r="E309" t="s">
        <v>31</v>
      </c>
      <c r="F309" t="s">
        <v>23</v>
      </c>
      <c r="G309">
        <v>2023</v>
      </c>
      <c r="H309" t="s">
        <v>305</v>
      </c>
      <c r="I309" t="s">
        <v>57</v>
      </c>
      <c r="J309" t="s">
        <v>72</v>
      </c>
      <c r="K309">
        <v>10</v>
      </c>
      <c r="L309" s="1">
        <f>Tabela1[[#This Row],[Percentual_Terminado]]/100</f>
        <v>0.1</v>
      </c>
      <c r="M309" s="5">
        <f>IF(Tabela1[[#This Row],[Percentual]]&gt;0,1,0)</f>
        <v>1</v>
      </c>
      <c r="N309">
        <v>254</v>
      </c>
      <c r="O309">
        <v>12</v>
      </c>
      <c r="P309" t="str">
        <f>CONCATENATE("Ação: ",TEXT(Tabela1[[#This Row],[Ação_Número]],"00"))</f>
        <v>Ação: 12</v>
      </c>
      <c r="Q309">
        <v>7</v>
      </c>
      <c r="R309" t="str">
        <f>CONCATENATE("Meta: ",TEXT(Tabela1[[#This Row],[Meta_Número]],"00"))</f>
        <v>Meta: 07</v>
      </c>
      <c r="S309" t="s">
        <v>281</v>
      </c>
      <c r="T309" t="s">
        <v>306</v>
      </c>
    </row>
    <row r="310" spans="1:20" x14ac:dyDescent="0.25">
      <c r="A310">
        <v>1517</v>
      </c>
      <c r="B310" t="s">
        <v>20</v>
      </c>
      <c r="C310">
        <v>267</v>
      </c>
      <c r="D310" t="s">
        <v>306</v>
      </c>
      <c r="E310" t="s">
        <v>48</v>
      </c>
      <c r="F310" t="s">
        <v>23</v>
      </c>
      <c r="G310">
        <v>2024</v>
      </c>
      <c r="H310" t="s">
        <v>308</v>
      </c>
      <c r="I310" t="s">
        <v>55</v>
      </c>
      <c r="J310" t="s">
        <v>40</v>
      </c>
      <c r="K310">
        <v>0</v>
      </c>
      <c r="L310" s="1">
        <f>Tabela1[[#This Row],[Percentual_Terminado]]/100</f>
        <v>0</v>
      </c>
      <c r="M310" s="5">
        <f>IF(Tabela1[[#This Row],[Percentual]]&gt;0,1,0)</f>
        <v>0</v>
      </c>
      <c r="N310">
        <v>254</v>
      </c>
      <c r="O310">
        <v>12</v>
      </c>
      <c r="P310" t="str">
        <f>CONCATENATE("Ação: ",TEXT(Tabela1[[#This Row],[Ação_Número]],"00"))</f>
        <v>Ação: 12</v>
      </c>
      <c r="Q310">
        <v>7</v>
      </c>
      <c r="R310" t="str">
        <f>CONCATENATE("Meta: ",TEXT(Tabela1[[#This Row],[Meta_Número]],"00"))</f>
        <v>Meta: 07</v>
      </c>
      <c r="S310" t="s">
        <v>281</v>
      </c>
      <c r="T310" t="s">
        <v>306</v>
      </c>
    </row>
    <row r="311" spans="1:20" x14ac:dyDescent="0.25">
      <c r="A311">
        <v>1518</v>
      </c>
      <c r="B311" t="s">
        <v>20</v>
      </c>
      <c r="C311">
        <v>267</v>
      </c>
      <c r="D311" t="s">
        <v>306</v>
      </c>
      <c r="E311" t="s">
        <v>48</v>
      </c>
      <c r="F311" t="s">
        <v>23</v>
      </c>
      <c r="G311">
        <v>2025</v>
      </c>
      <c r="H311" t="s">
        <v>308</v>
      </c>
      <c r="I311" t="s">
        <v>53</v>
      </c>
      <c r="J311" t="s">
        <v>54</v>
      </c>
      <c r="K311">
        <v>0</v>
      </c>
      <c r="L311" s="1">
        <f>Tabela1[[#This Row],[Percentual_Terminado]]/100</f>
        <v>0</v>
      </c>
      <c r="M311" s="5">
        <f>IF(Tabela1[[#This Row],[Percentual]]&gt;0,1,0)</f>
        <v>0</v>
      </c>
      <c r="N311">
        <v>254</v>
      </c>
      <c r="O311">
        <v>12</v>
      </c>
      <c r="P311" t="str">
        <f>CONCATENATE("Ação: ",TEXT(Tabela1[[#This Row],[Ação_Número]],"00"))</f>
        <v>Ação: 12</v>
      </c>
      <c r="Q311">
        <v>7</v>
      </c>
      <c r="R311" t="str">
        <f>CONCATENATE("Meta: ",TEXT(Tabela1[[#This Row],[Meta_Número]],"00"))</f>
        <v>Meta: 07</v>
      </c>
      <c r="S311" t="s">
        <v>281</v>
      </c>
      <c r="T311" t="s">
        <v>306</v>
      </c>
    </row>
    <row r="312" spans="1:20" x14ac:dyDescent="0.25">
      <c r="A312">
        <v>1519</v>
      </c>
      <c r="B312" t="s">
        <v>20</v>
      </c>
      <c r="C312">
        <v>267</v>
      </c>
      <c r="D312" t="s">
        <v>306</v>
      </c>
      <c r="E312" t="s">
        <v>48</v>
      </c>
      <c r="F312" t="s">
        <v>23</v>
      </c>
      <c r="G312">
        <v>2026</v>
      </c>
      <c r="H312" t="s">
        <v>307</v>
      </c>
      <c r="I312" t="s">
        <v>50</v>
      </c>
      <c r="J312" t="s">
        <v>51</v>
      </c>
      <c r="K312">
        <v>0</v>
      </c>
      <c r="L312" s="1">
        <f>Tabela1[[#This Row],[Percentual_Terminado]]/100</f>
        <v>0</v>
      </c>
      <c r="M312" s="5">
        <f>IF(Tabela1[[#This Row],[Percentual]]&gt;0,1,0)</f>
        <v>0</v>
      </c>
      <c r="N312">
        <v>254</v>
      </c>
      <c r="O312">
        <v>12</v>
      </c>
      <c r="P312" t="str">
        <f>CONCATENATE("Ação: ",TEXT(Tabela1[[#This Row],[Ação_Número]],"00"))</f>
        <v>Ação: 12</v>
      </c>
      <c r="Q312">
        <v>7</v>
      </c>
      <c r="R312" t="str">
        <f>CONCATENATE("Meta: ",TEXT(Tabela1[[#This Row],[Meta_Número]],"00"))</f>
        <v>Meta: 07</v>
      </c>
      <c r="S312" t="s">
        <v>281</v>
      </c>
      <c r="T312" t="s">
        <v>306</v>
      </c>
    </row>
    <row r="313" spans="1:20" x14ac:dyDescent="0.25">
      <c r="A313">
        <v>1520</v>
      </c>
      <c r="B313" t="s">
        <v>20</v>
      </c>
      <c r="C313">
        <v>269</v>
      </c>
      <c r="D313" t="s">
        <v>309</v>
      </c>
      <c r="E313" t="s">
        <v>22</v>
      </c>
      <c r="F313" t="s">
        <v>23</v>
      </c>
      <c r="G313">
        <v>2022</v>
      </c>
      <c r="H313" t="s">
        <v>310</v>
      </c>
      <c r="I313" t="s">
        <v>25</v>
      </c>
      <c r="J313" t="s">
        <v>26</v>
      </c>
      <c r="K313">
        <v>100</v>
      </c>
      <c r="L313" s="1">
        <f>Tabela1[[#This Row],[Percentual_Terminado]]/100</f>
        <v>1</v>
      </c>
      <c r="M313" s="5">
        <f>IF(Tabela1[[#This Row],[Percentual]]&gt;0,1,0)</f>
        <v>1</v>
      </c>
      <c r="N313">
        <v>254</v>
      </c>
      <c r="O313">
        <v>12</v>
      </c>
      <c r="P313" t="str">
        <f>CONCATENATE("Ação: ",TEXT(Tabela1[[#This Row],[Ação_Número]],"00"))</f>
        <v>Ação: 12</v>
      </c>
      <c r="Q313">
        <v>8</v>
      </c>
      <c r="R313" t="str">
        <f>CONCATENATE("Meta: ",TEXT(Tabela1[[#This Row],[Meta_Número]],"00"))</f>
        <v>Meta: 08</v>
      </c>
      <c r="S313" t="s">
        <v>281</v>
      </c>
      <c r="T313" t="s">
        <v>309</v>
      </c>
    </row>
    <row r="314" spans="1:20" x14ac:dyDescent="0.25">
      <c r="A314">
        <v>1521</v>
      </c>
      <c r="B314" t="s">
        <v>20</v>
      </c>
      <c r="C314">
        <v>271</v>
      </c>
      <c r="D314" t="s">
        <v>311</v>
      </c>
      <c r="E314" t="s">
        <v>22</v>
      </c>
      <c r="F314" t="s">
        <v>23</v>
      </c>
      <c r="G314">
        <v>2022</v>
      </c>
      <c r="H314" t="s">
        <v>312</v>
      </c>
      <c r="I314" t="s">
        <v>25</v>
      </c>
      <c r="J314" t="s">
        <v>26</v>
      </c>
      <c r="K314">
        <v>100</v>
      </c>
      <c r="L314" s="1">
        <f>Tabela1[[#This Row],[Percentual_Terminado]]/100</f>
        <v>1</v>
      </c>
      <c r="M314" s="5">
        <f>IF(Tabela1[[#This Row],[Percentual]]&gt;0,1,0)</f>
        <v>1</v>
      </c>
      <c r="N314">
        <v>254</v>
      </c>
      <c r="O314">
        <v>12</v>
      </c>
      <c r="P314" t="str">
        <f>CONCATENATE("Ação: ",TEXT(Tabela1[[#This Row],[Ação_Número]],"00"))</f>
        <v>Ação: 12</v>
      </c>
      <c r="Q314">
        <v>9</v>
      </c>
      <c r="R314" t="str">
        <f>CONCATENATE("Meta: ",TEXT(Tabela1[[#This Row],[Meta_Número]],"00"))</f>
        <v>Meta: 09</v>
      </c>
      <c r="S314" t="s">
        <v>281</v>
      </c>
      <c r="T314" t="s">
        <v>311</v>
      </c>
    </row>
    <row r="315" spans="1:20" x14ac:dyDescent="0.25">
      <c r="A315">
        <v>1522</v>
      </c>
      <c r="B315" t="s">
        <v>20</v>
      </c>
      <c r="C315">
        <v>273</v>
      </c>
      <c r="D315" t="s">
        <v>313</v>
      </c>
      <c r="E315" t="s">
        <v>22</v>
      </c>
      <c r="F315" t="s">
        <v>23</v>
      </c>
      <c r="G315">
        <v>2022</v>
      </c>
      <c r="H315" t="s">
        <v>314</v>
      </c>
      <c r="I315" t="s">
        <v>25</v>
      </c>
      <c r="J315" t="s">
        <v>26</v>
      </c>
      <c r="K315">
        <v>100</v>
      </c>
      <c r="L315" s="1">
        <f>Tabela1[[#This Row],[Percentual_Terminado]]/100</f>
        <v>1</v>
      </c>
      <c r="M315" s="5">
        <f>IF(Tabela1[[#This Row],[Percentual]]&gt;0,1,0)</f>
        <v>1</v>
      </c>
      <c r="N315">
        <v>254</v>
      </c>
      <c r="O315">
        <v>12</v>
      </c>
      <c r="P315" t="str">
        <f>CONCATENATE("Ação: ",TEXT(Tabela1[[#This Row],[Ação_Número]],"00"))</f>
        <v>Ação: 12</v>
      </c>
      <c r="Q315">
        <v>10</v>
      </c>
      <c r="R315" t="str">
        <f>CONCATENATE("Meta: ",TEXT(Tabela1[[#This Row],[Meta_Número]],"00"))</f>
        <v>Meta: 10</v>
      </c>
      <c r="S315" t="s">
        <v>281</v>
      </c>
      <c r="T315" t="s">
        <v>313</v>
      </c>
    </row>
    <row r="316" spans="1:20" x14ac:dyDescent="0.25">
      <c r="A316">
        <v>1523</v>
      </c>
      <c r="B316" t="s">
        <v>20</v>
      </c>
      <c r="C316">
        <v>275</v>
      </c>
      <c r="D316" t="s">
        <v>315</v>
      </c>
      <c r="E316" t="s">
        <v>22</v>
      </c>
      <c r="F316" t="s">
        <v>23</v>
      </c>
      <c r="G316">
        <v>2022</v>
      </c>
      <c r="H316" t="s">
        <v>314</v>
      </c>
      <c r="I316" t="s">
        <v>25</v>
      </c>
      <c r="J316" t="s">
        <v>26</v>
      </c>
      <c r="K316">
        <v>100</v>
      </c>
      <c r="L316" s="1">
        <f>Tabela1[[#This Row],[Percentual_Terminado]]/100</f>
        <v>1</v>
      </c>
      <c r="M316" s="5">
        <f>IF(Tabela1[[#This Row],[Percentual]]&gt;0,1,0)</f>
        <v>1</v>
      </c>
      <c r="N316">
        <v>254</v>
      </c>
      <c r="O316">
        <v>12</v>
      </c>
      <c r="P316" t="str">
        <f>CONCATENATE("Ação: ",TEXT(Tabela1[[#This Row],[Ação_Número]],"00"))</f>
        <v>Ação: 12</v>
      </c>
      <c r="Q316">
        <v>11</v>
      </c>
      <c r="R316" t="str">
        <f>CONCATENATE("Meta: ",TEXT(Tabela1[[#This Row],[Meta_Número]],"00"))</f>
        <v>Meta: 11</v>
      </c>
      <c r="S316" t="s">
        <v>281</v>
      </c>
      <c r="T316" t="s">
        <v>315</v>
      </c>
    </row>
    <row r="317" spans="1:20" x14ac:dyDescent="0.25">
      <c r="A317">
        <v>1524</v>
      </c>
      <c r="B317" t="s">
        <v>20</v>
      </c>
      <c r="C317">
        <v>277</v>
      </c>
      <c r="D317" t="s">
        <v>316</v>
      </c>
      <c r="E317" t="s">
        <v>31</v>
      </c>
      <c r="F317" t="s">
        <v>23</v>
      </c>
      <c r="G317">
        <v>2022</v>
      </c>
      <c r="H317" t="s">
        <v>319</v>
      </c>
      <c r="I317" t="s">
        <v>25</v>
      </c>
      <c r="J317" t="s">
        <v>26</v>
      </c>
      <c r="K317">
        <v>30</v>
      </c>
      <c r="L317" s="1">
        <f>Tabela1[[#This Row],[Percentual_Terminado]]/100</f>
        <v>0.3</v>
      </c>
      <c r="M317" s="5">
        <f>IF(Tabela1[[#This Row],[Percentual]]&gt;0,1,0)</f>
        <v>1</v>
      </c>
      <c r="N317">
        <v>254</v>
      </c>
      <c r="O317">
        <v>12</v>
      </c>
      <c r="P317" t="str">
        <f>CONCATENATE("Ação: ",TEXT(Tabela1[[#This Row],[Ação_Número]],"00"))</f>
        <v>Ação: 12</v>
      </c>
      <c r="Q317">
        <v>12</v>
      </c>
      <c r="R317" t="str">
        <f>CONCATENATE("Meta: ",TEXT(Tabela1[[#This Row],[Meta_Número]],"00"))</f>
        <v>Meta: 12</v>
      </c>
      <c r="S317" t="s">
        <v>281</v>
      </c>
      <c r="T317" t="s">
        <v>316</v>
      </c>
    </row>
    <row r="318" spans="1:20" x14ac:dyDescent="0.25">
      <c r="A318">
        <v>1525</v>
      </c>
      <c r="B318" t="s">
        <v>20</v>
      </c>
      <c r="C318">
        <v>277</v>
      </c>
      <c r="D318" t="s">
        <v>316</v>
      </c>
      <c r="E318" t="s">
        <v>31</v>
      </c>
      <c r="F318" t="s">
        <v>23</v>
      </c>
      <c r="G318">
        <v>2023</v>
      </c>
      <c r="H318" t="s">
        <v>318</v>
      </c>
      <c r="I318" t="s">
        <v>57</v>
      </c>
      <c r="J318" t="s">
        <v>72</v>
      </c>
      <c r="K318">
        <v>50</v>
      </c>
      <c r="L318" s="1">
        <f>Tabela1[[#This Row],[Percentual_Terminado]]/100</f>
        <v>0.5</v>
      </c>
      <c r="M318" s="5">
        <f>IF(Tabela1[[#This Row],[Percentual]]&gt;0,1,0)</f>
        <v>1</v>
      </c>
      <c r="N318">
        <v>254</v>
      </c>
      <c r="O318">
        <v>12</v>
      </c>
      <c r="P318" t="str">
        <f>CONCATENATE("Ação: ",TEXT(Tabela1[[#This Row],[Ação_Número]],"00"))</f>
        <v>Ação: 12</v>
      </c>
      <c r="Q318">
        <v>12</v>
      </c>
      <c r="R318" t="str">
        <f>CONCATENATE("Meta: ",TEXT(Tabela1[[#This Row],[Meta_Número]],"00"))</f>
        <v>Meta: 12</v>
      </c>
      <c r="S318" t="s">
        <v>281</v>
      </c>
      <c r="T318" t="s">
        <v>316</v>
      </c>
    </row>
    <row r="319" spans="1:20" x14ac:dyDescent="0.25">
      <c r="A319">
        <v>1526</v>
      </c>
      <c r="B319" t="s">
        <v>20</v>
      </c>
      <c r="C319">
        <v>277</v>
      </c>
      <c r="D319" t="s">
        <v>316</v>
      </c>
      <c r="E319" t="s">
        <v>48</v>
      </c>
      <c r="F319" t="s">
        <v>23</v>
      </c>
      <c r="G319">
        <v>2024</v>
      </c>
      <c r="H319" t="s">
        <v>317</v>
      </c>
      <c r="I319" t="s">
        <v>55</v>
      </c>
      <c r="J319" t="s">
        <v>40</v>
      </c>
      <c r="K319">
        <v>0</v>
      </c>
      <c r="L319" s="1">
        <f>Tabela1[[#This Row],[Percentual_Terminado]]/100</f>
        <v>0</v>
      </c>
      <c r="M319" s="5">
        <f>IF(Tabela1[[#This Row],[Percentual]]&gt;0,1,0)</f>
        <v>0</v>
      </c>
      <c r="N319">
        <v>254</v>
      </c>
      <c r="O319">
        <v>12</v>
      </c>
      <c r="P319" t="str">
        <f>CONCATENATE("Ação: ",TEXT(Tabela1[[#This Row],[Ação_Número]],"00"))</f>
        <v>Ação: 12</v>
      </c>
      <c r="Q319">
        <v>12</v>
      </c>
      <c r="R319" t="str">
        <f>CONCATENATE("Meta: ",TEXT(Tabela1[[#This Row],[Meta_Número]],"00"))</f>
        <v>Meta: 12</v>
      </c>
      <c r="S319" t="s">
        <v>281</v>
      </c>
      <c r="T319" t="s">
        <v>316</v>
      </c>
    </row>
    <row r="320" spans="1:20" x14ac:dyDescent="0.25">
      <c r="A320">
        <v>1527</v>
      </c>
      <c r="B320" t="s">
        <v>20</v>
      </c>
      <c r="C320">
        <v>277</v>
      </c>
      <c r="D320" t="s">
        <v>316</v>
      </c>
      <c r="E320" t="s">
        <v>48</v>
      </c>
      <c r="F320" t="s">
        <v>23</v>
      </c>
      <c r="G320">
        <v>2025</v>
      </c>
      <c r="H320" t="s">
        <v>317</v>
      </c>
      <c r="I320" t="s">
        <v>53</v>
      </c>
      <c r="J320" t="s">
        <v>54</v>
      </c>
      <c r="K320">
        <v>0</v>
      </c>
      <c r="L320" s="1">
        <f>Tabela1[[#This Row],[Percentual_Terminado]]/100</f>
        <v>0</v>
      </c>
      <c r="M320" s="5">
        <f>IF(Tabela1[[#This Row],[Percentual]]&gt;0,1,0)</f>
        <v>0</v>
      </c>
      <c r="N320">
        <v>254</v>
      </c>
      <c r="O320">
        <v>12</v>
      </c>
      <c r="P320" t="str">
        <f>CONCATENATE("Ação: ",TEXT(Tabela1[[#This Row],[Ação_Número]],"00"))</f>
        <v>Ação: 12</v>
      </c>
      <c r="Q320">
        <v>12</v>
      </c>
      <c r="R320" t="str">
        <f>CONCATENATE("Meta: ",TEXT(Tabela1[[#This Row],[Meta_Número]],"00"))</f>
        <v>Meta: 12</v>
      </c>
      <c r="S320" t="s">
        <v>281</v>
      </c>
      <c r="T320" t="s">
        <v>316</v>
      </c>
    </row>
    <row r="321" spans="1:20" x14ac:dyDescent="0.25">
      <c r="A321">
        <v>1529</v>
      </c>
      <c r="B321" t="s">
        <v>20</v>
      </c>
      <c r="C321">
        <v>279</v>
      </c>
      <c r="D321" t="s">
        <v>320</v>
      </c>
      <c r="E321" t="s">
        <v>22</v>
      </c>
      <c r="F321" t="s">
        <v>23</v>
      </c>
      <c r="G321">
        <v>2022</v>
      </c>
      <c r="H321" t="s">
        <v>323</v>
      </c>
      <c r="I321" t="s">
        <v>25</v>
      </c>
      <c r="J321" t="s">
        <v>26</v>
      </c>
      <c r="K321">
        <v>100</v>
      </c>
      <c r="L321" s="1">
        <f>Tabela1[[#This Row],[Percentual_Terminado]]/100</f>
        <v>1</v>
      </c>
      <c r="M321" s="5">
        <f>IF(Tabela1[[#This Row],[Percentual]]&gt;0,1,0)</f>
        <v>1</v>
      </c>
      <c r="N321">
        <v>254</v>
      </c>
      <c r="O321">
        <v>12</v>
      </c>
      <c r="P321" t="str">
        <f>CONCATENATE("Ação: ",TEXT(Tabela1[[#This Row],[Ação_Número]],"00"))</f>
        <v>Ação: 12</v>
      </c>
      <c r="Q321">
        <v>13</v>
      </c>
      <c r="R321" t="str">
        <f>CONCATENATE("Meta: ",TEXT(Tabela1[[#This Row],[Meta_Número]],"00"))</f>
        <v>Meta: 13</v>
      </c>
      <c r="S321" t="s">
        <v>281</v>
      </c>
      <c r="T321" t="s">
        <v>320</v>
      </c>
    </row>
    <row r="322" spans="1:20" x14ac:dyDescent="0.25">
      <c r="A322">
        <v>1530</v>
      </c>
      <c r="B322" t="s">
        <v>20</v>
      </c>
      <c r="C322">
        <v>279</v>
      </c>
      <c r="D322" t="s">
        <v>320</v>
      </c>
      <c r="E322" t="s">
        <v>22</v>
      </c>
      <c r="F322" t="s">
        <v>23</v>
      </c>
      <c r="G322">
        <v>2023</v>
      </c>
      <c r="H322" t="s">
        <v>322</v>
      </c>
      <c r="I322" t="s">
        <v>57</v>
      </c>
      <c r="J322" t="s">
        <v>72</v>
      </c>
      <c r="K322">
        <v>100</v>
      </c>
      <c r="L322" s="1">
        <f>Tabela1[[#This Row],[Percentual_Terminado]]/100</f>
        <v>1</v>
      </c>
      <c r="M322" s="5">
        <f>IF(Tabela1[[#This Row],[Percentual]]&gt;0,1,0)</f>
        <v>1</v>
      </c>
      <c r="N322">
        <v>254</v>
      </c>
      <c r="O322">
        <v>12</v>
      </c>
      <c r="P322" t="str">
        <f>CONCATENATE("Ação: ",TEXT(Tabela1[[#This Row],[Ação_Número]],"00"))</f>
        <v>Ação: 12</v>
      </c>
      <c r="Q322">
        <v>13</v>
      </c>
      <c r="R322" t="str">
        <f>CONCATENATE("Meta: ",TEXT(Tabela1[[#This Row],[Meta_Número]],"00"))</f>
        <v>Meta: 13</v>
      </c>
      <c r="S322" t="s">
        <v>281</v>
      </c>
      <c r="T322" t="s">
        <v>320</v>
      </c>
    </row>
    <row r="323" spans="1:20" x14ac:dyDescent="0.25">
      <c r="A323">
        <v>1531</v>
      </c>
      <c r="B323" t="s">
        <v>20</v>
      </c>
      <c r="C323">
        <v>279</v>
      </c>
      <c r="D323" t="s">
        <v>320</v>
      </c>
      <c r="E323" t="s">
        <v>22</v>
      </c>
      <c r="F323" t="s">
        <v>23</v>
      </c>
      <c r="G323">
        <v>2024</v>
      </c>
      <c r="H323" t="s">
        <v>321</v>
      </c>
      <c r="I323" t="s">
        <v>55</v>
      </c>
      <c r="J323" t="s">
        <v>40</v>
      </c>
      <c r="K323">
        <v>100</v>
      </c>
      <c r="L323" s="1">
        <f>Tabela1[[#This Row],[Percentual_Terminado]]/100</f>
        <v>1</v>
      </c>
      <c r="M323" s="5">
        <f>IF(Tabela1[[#This Row],[Percentual]]&gt;0,1,0)</f>
        <v>1</v>
      </c>
      <c r="N323">
        <v>254</v>
      </c>
      <c r="O323">
        <v>12</v>
      </c>
      <c r="P323" t="str">
        <f>CONCATENATE("Ação: ",TEXT(Tabela1[[#This Row],[Ação_Número]],"00"))</f>
        <v>Ação: 12</v>
      </c>
      <c r="Q323">
        <v>13</v>
      </c>
      <c r="R323" t="str">
        <f>CONCATENATE("Meta: ",TEXT(Tabela1[[#This Row],[Meta_Número]],"00"))</f>
        <v>Meta: 13</v>
      </c>
      <c r="S323" t="s">
        <v>281</v>
      </c>
      <c r="T323" t="s">
        <v>320</v>
      </c>
    </row>
    <row r="324" spans="1:20" x14ac:dyDescent="0.25">
      <c r="A324">
        <v>1532</v>
      </c>
      <c r="B324" t="s">
        <v>20</v>
      </c>
      <c r="C324">
        <v>279</v>
      </c>
      <c r="D324" t="s">
        <v>320</v>
      </c>
      <c r="E324" t="s">
        <v>22</v>
      </c>
      <c r="F324" t="s">
        <v>23</v>
      </c>
      <c r="G324">
        <v>2025</v>
      </c>
      <c r="H324" t="s">
        <v>321</v>
      </c>
      <c r="I324" t="s">
        <v>53</v>
      </c>
      <c r="J324" t="s">
        <v>54</v>
      </c>
      <c r="K324">
        <v>100</v>
      </c>
      <c r="L324" s="1">
        <f>Tabela1[[#This Row],[Percentual_Terminado]]/100</f>
        <v>1</v>
      </c>
      <c r="M324" s="5">
        <f>IF(Tabela1[[#This Row],[Percentual]]&gt;0,1,0)</f>
        <v>1</v>
      </c>
      <c r="N324">
        <v>254</v>
      </c>
      <c r="O324">
        <v>12</v>
      </c>
      <c r="P324" t="str">
        <f>CONCATENATE("Ação: ",TEXT(Tabela1[[#This Row],[Ação_Número]],"00"))</f>
        <v>Ação: 12</v>
      </c>
      <c r="Q324">
        <v>13</v>
      </c>
      <c r="R324" t="str">
        <f>CONCATENATE("Meta: ",TEXT(Tabela1[[#This Row],[Meta_Número]],"00"))</f>
        <v>Meta: 13</v>
      </c>
      <c r="S324" t="s">
        <v>281</v>
      </c>
      <c r="T324" t="s">
        <v>320</v>
      </c>
    </row>
    <row r="325" spans="1:20" x14ac:dyDescent="0.25">
      <c r="A325">
        <v>1533</v>
      </c>
      <c r="B325" t="s">
        <v>20</v>
      </c>
      <c r="C325">
        <v>281</v>
      </c>
      <c r="D325" t="s">
        <v>324</v>
      </c>
      <c r="E325" t="s">
        <v>48</v>
      </c>
      <c r="F325" t="s">
        <v>23</v>
      </c>
      <c r="G325">
        <v>2022</v>
      </c>
      <c r="H325" t="s">
        <v>327</v>
      </c>
      <c r="I325" t="s">
        <v>25</v>
      </c>
      <c r="J325" t="s">
        <v>26</v>
      </c>
      <c r="K325">
        <v>0</v>
      </c>
      <c r="L325" s="1">
        <f>Tabela1[[#This Row],[Percentual_Terminado]]/100</f>
        <v>0</v>
      </c>
      <c r="M325" s="5">
        <f>IF(Tabela1[[#This Row],[Percentual]]&gt;0,1,0)</f>
        <v>0</v>
      </c>
      <c r="N325">
        <v>254</v>
      </c>
      <c r="O325">
        <v>12</v>
      </c>
      <c r="P325" t="str">
        <f>CONCATENATE("Ação: ",TEXT(Tabela1[[#This Row],[Ação_Número]],"00"))</f>
        <v>Ação: 12</v>
      </c>
      <c r="Q325">
        <v>14</v>
      </c>
      <c r="R325" t="str">
        <f>CONCATENATE("Meta: ",TEXT(Tabela1[[#This Row],[Meta_Número]],"00"))</f>
        <v>Meta: 14</v>
      </c>
      <c r="S325" t="s">
        <v>281</v>
      </c>
      <c r="T325" t="s">
        <v>324</v>
      </c>
    </row>
    <row r="326" spans="1:20" x14ac:dyDescent="0.25">
      <c r="A326">
        <v>1534</v>
      </c>
      <c r="B326" t="s">
        <v>20</v>
      </c>
      <c r="C326">
        <v>281</v>
      </c>
      <c r="D326" t="s">
        <v>324</v>
      </c>
      <c r="E326" t="s">
        <v>48</v>
      </c>
      <c r="F326" t="s">
        <v>23</v>
      </c>
      <c r="G326">
        <v>2023</v>
      </c>
      <c r="H326" t="s">
        <v>326</v>
      </c>
      <c r="I326" t="s">
        <v>57</v>
      </c>
      <c r="J326" t="s">
        <v>72</v>
      </c>
      <c r="K326">
        <v>0</v>
      </c>
      <c r="L326" s="1">
        <f>Tabela1[[#This Row],[Percentual_Terminado]]/100</f>
        <v>0</v>
      </c>
      <c r="M326" s="5">
        <f>IF(Tabela1[[#This Row],[Percentual]]&gt;0,1,0)</f>
        <v>0</v>
      </c>
      <c r="N326">
        <v>254</v>
      </c>
      <c r="O326">
        <v>12</v>
      </c>
      <c r="P326" t="str">
        <f>CONCATENATE("Ação: ",TEXT(Tabela1[[#This Row],[Ação_Número]],"00"))</f>
        <v>Ação: 12</v>
      </c>
      <c r="Q326">
        <v>14</v>
      </c>
      <c r="R326" t="str">
        <f>CONCATENATE("Meta: ",TEXT(Tabela1[[#This Row],[Meta_Número]],"00"))</f>
        <v>Meta: 14</v>
      </c>
      <c r="S326" t="s">
        <v>281</v>
      </c>
      <c r="T326" t="s">
        <v>324</v>
      </c>
    </row>
    <row r="327" spans="1:20" x14ac:dyDescent="0.25">
      <c r="A327">
        <v>1535</v>
      </c>
      <c r="B327" t="s">
        <v>20</v>
      </c>
      <c r="C327">
        <v>281</v>
      </c>
      <c r="D327" t="s">
        <v>324</v>
      </c>
      <c r="E327" t="s">
        <v>48</v>
      </c>
      <c r="F327" t="s">
        <v>23</v>
      </c>
      <c r="G327">
        <v>2024</v>
      </c>
      <c r="H327" t="s">
        <v>326</v>
      </c>
      <c r="I327" t="s">
        <v>55</v>
      </c>
      <c r="J327" t="s">
        <v>40</v>
      </c>
      <c r="K327">
        <v>0</v>
      </c>
      <c r="L327" s="1">
        <f>Tabela1[[#This Row],[Percentual_Terminado]]/100</f>
        <v>0</v>
      </c>
      <c r="M327" s="5">
        <f>IF(Tabela1[[#This Row],[Percentual]]&gt;0,1,0)</f>
        <v>0</v>
      </c>
      <c r="N327">
        <v>254</v>
      </c>
      <c r="O327">
        <v>12</v>
      </c>
      <c r="P327" t="str">
        <f>CONCATENATE("Ação: ",TEXT(Tabela1[[#This Row],[Ação_Número]],"00"))</f>
        <v>Ação: 12</v>
      </c>
      <c r="Q327">
        <v>14</v>
      </c>
      <c r="R327" t="str">
        <f>CONCATENATE("Meta: ",TEXT(Tabela1[[#This Row],[Meta_Número]],"00"))</f>
        <v>Meta: 14</v>
      </c>
      <c r="S327" t="s">
        <v>281</v>
      </c>
      <c r="T327" t="s">
        <v>324</v>
      </c>
    </row>
    <row r="328" spans="1:20" x14ac:dyDescent="0.25">
      <c r="A328">
        <v>1536</v>
      </c>
      <c r="B328" t="s">
        <v>20</v>
      </c>
      <c r="C328">
        <v>281</v>
      </c>
      <c r="D328" t="s">
        <v>324</v>
      </c>
      <c r="E328" t="s">
        <v>48</v>
      </c>
      <c r="F328" t="s">
        <v>23</v>
      </c>
      <c r="G328">
        <v>2025</v>
      </c>
      <c r="H328" t="s">
        <v>325</v>
      </c>
      <c r="I328" t="s">
        <v>53</v>
      </c>
      <c r="J328" t="s">
        <v>54</v>
      </c>
      <c r="K328">
        <v>0</v>
      </c>
      <c r="L328" s="1">
        <f>Tabela1[[#This Row],[Percentual_Terminado]]/100</f>
        <v>0</v>
      </c>
      <c r="M328" s="5">
        <f>IF(Tabela1[[#This Row],[Percentual]]&gt;0,1,0)</f>
        <v>0</v>
      </c>
      <c r="N328">
        <v>254</v>
      </c>
      <c r="O328">
        <v>12</v>
      </c>
      <c r="P328" t="str">
        <f>CONCATENATE("Ação: ",TEXT(Tabela1[[#This Row],[Ação_Número]],"00"))</f>
        <v>Ação: 12</v>
      </c>
      <c r="Q328">
        <v>14</v>
      </c>
      <c r="R328" t="str">
        <f>CONCATENATE("Meta: ",TEXT(Tabela1[[#This Row],[Meta_Número]],"00"))</f>
        <v>Meta: 14</v>
      </c>
      <c r="S328" t="s">
        <v>281</v>
      </c>
      <c r="T328" t="s">
        <v>324</v>
      </c>
    </row>
    <row r="329" spans="1:20" x14ac:dyDescent="0.25">
      <c r="A329">
        <v>1537</v>
      </c>
      <c r="B329" t="s">
        <v>20</v>
      </c>
      <c r="C329">
        <v>283</v>
      </c>
      <c r="D329" t="s">
        <v>328</v>
      </c>
      <c r="E329" t="s">
        <v>48</v>
      </c>
      <c r="F329" t="s">
        <v>23</v>
      </c>
      <c r="G329">
        <v>2022</v>
      </c>
      <c r="H329" t="s">
        <v>325</v>
      </c>
      <c r="I329" t="s">
        <v>25</v>
      </c>
      <c r="J329" t="s">
        <v>26</v>
      </c>
      <c r="K329">
        <v>0</v>
      </c>
      <c r="L329" s="1">
        <f>Tabela1[[#This Row],[Percentual_Terminado]]/100</f>
        <v>0</v>
      </c>
      <c r="M329" s="5">
        <f>IF(Tabela1[[#This Row],[Percentual]]&gt;0,1,0)</f>
        <v>0</v>
      </c>
      <c r="N329">
        <v>254</v>
      </c>
      <c r="O329">
        <v>12</v>
      </c>
      <c r="P329" t="str">
        <f>CONCATENATE("Ação: ",TEXT(Tabela1[[#This Row],[Ação_Número]],"00"))</f>
        <v>Ação: 12</v>
      </c>
      <c r="Q329">
        <v>15</v>
      </c>
      <c r="R329" t="str">
        <f>CONCATENATE("Meta: ",TEXT(Tabela1[[#This Row],[Meta_Número]],"00"))</f>
        <v>Meta: 15</v>
      </c>
      <c r="S329" t="s">
        <v>281</v>
      </c>
      <c r="T329" t="s">
        <v>328</v>
      </c>
    </row>
    <row r="330" spans="1:20" x14ac:dyDescent="0.25">
      <c r="A330">
        <v>1538</v>
      </c>
      <c r="B330" t="s">
        <v>20</v>
      </c>
      <c r="C330">
        <v>283</v>
      </c>
      <c r="D330" t="s">
        <v>328</v>
      </c>
      <c r="E330" t="s">
        <v>48</v>
      </c>
      <c r="F330" t="s">
        <v>23</v>
      </c>
      <c r="G330">
        <v>2023</v>
      </c>
      <c r="H330" t="s">
        <v>329</v>
      </c>
      <c r="I330" t="s">
        <v>57</v>
      </c>
      <c r="J330" t="s">
        <v>72</v>
      </c>
      <c r="K330">
        <v>0</v>
      </c>
      <c r="L330" s="1">
        <f>Tabela1[[#This Row],[Percentual_Terminado]]/100</f>
        <v>0</v>
      </c>
      <c r="M330" s="5">
        <f>IF(Tabela1[[#This Row],[Percentual]]&gt;0,1,0)</f>
        <v>0</v>
      </c>
      <c r="N330">
        <v>254</v>
      </c>
      <c r="O330">
        <v>12</v>
      </c>
      <c r="P330" t="str">
        <f>CONCATENATE("Ação: ",TEXT(Tabela1[[#This Row],[Ação_Número]],"00"))</f>
        <v>Ação: 12</v>
      </c>
      <c r="Q330">
        <v>15</v>
      </c>
      <c r="R330" t="str">
        <f>CONCATENATE("Meta: ",TEXT(Tabela1[[#This Row],[Meta_Número]],"00"))</f>
        <v>Meta: 15</v>
      </c>
      <c r="S330" t="s">
        <v>281</v>
      </c>
      <c r="T330" t="s">
        <v>328</v>
      </c>
    </row>
    <row r="331" spans="1:20" x14ac:dyDescent="0.25">
      <c r="A331">
        <v>1539</v>
      </c>
      <c r="B331" t="s">
        <v>20</v>
      </c>
      <c r="C331">
        <v>283</v>
      </c>
      <c r="D331" t="s">
        <v>328</v>
      </c>
      <c r="E331" t="s">
        <v>48</v>
      </c>
      <c r="F331" t="s">
        <v>23</v>
      </c>
      <c r="G331">
        <v>2024</v>
      </c>
      <c r="H331" t="s">
        <v>329</v>
      </c>
      <c r="I331" t="s">
        <v>55</v>
      </c>
      <c r="J331" t="s">
        <v>40</v>
      </c>
      <c r="K331">
        <v>0</v>
      </c>
      <c r="L331" s="1">
        <f>Tabela1[[#This Row],[Percentual_Terminado]]/100</f>
        <v>0</v>
      </c>
      <c r="M331" s="5">
        <f>IF(Tabela1[[#This Row],[Percentual]]&gt;0,1,0)</f>
        <v>0</v>
      </c>
      <c r="N331">
        <v>254</v>
      </c>
      <c r="O331">
        <v>12</v>
      </c>
      <c r="P331" t="str">
        <f>CONCATENATE("Ação: ",TEXT(Tabela1[[#This Row],[Ação_Número]],"00"))</f>
        <v>Ação: 12</v>
      </c>
      <c r="Q331">
        <v>15</v>
      </c>
      <c r="R331" t="str">
        <f>CONCATENATE("Meta: ",TEXT(Tabela1[[#This Row],[Meta_Número]],"00"))</f>
        <v>Meta: 15</v>
      </c>
      <c r="S331" t="s">
        <v>281</v>
      </c>
      <c r="T331" t="s">
        <v>328</v>
      </c>
    </row>
    <row r="332" spans="1:20" x14ac:dyDescent="0.25">
      <c r="A332">
        <v>1540</v>
      </c>
      <c r="B332" t="s">
        <v>20</v>
      </c>
      <c r="C332">
        <v>283</v>
      </c>
      <c r="D332" t="s">
        <v>328</v>
      </c>
      <c r="E332" t="s">
        <v>48</v>
      </c>
      <c r="F332" t="s">
        <v>23</v>
      </c>
      <c r="G332">
        <v>2025</v>
      </c>
      <c r="H332" t="s">
        <v>329</v>
      </c>
      <c r="I332" t="s">
        <v>53</v>
      </c>
      <c r="J332" t="s">
        <v>54</v>
      </c>
      <c r="K332">
        <v>0</v>
      </c>
      <c r="L332" s="1">
        <f>Tabela1[[#This Row],[Percentual_Terminado]]/100</f>
        <v>0</v>
      </c>
      <c r="M332" s="5">
        <f>IF(Tabela1[[#This Row],[Percentual]]&gt;0,1,0)</f>
        <v>0</v>
      </c>
      <c r="N332">
        <v>254</v>
      </c>
      <c r="O332">
        <v>12</v>
      </c>
      <c r="P332" t="str">
        <f>CONCATENATE("Ação: ",TEXT(Tabela1[[#This Row],[Ação_Número]],"00"))</f>
        <v>Ação: 12</v>
      </c>
      <c r="Q332">
        <v>15</v>
      </c>
      <c r="R332" t="str">
        <f>CONCATENATE("Meta: ",TEXT(Tabela1[[#This Row],[Meta_Número]],"00"))</f>
        <v>Meta: 15</v>
      </c>
      <c r="S332" t="s">
        <v>281</v>
      </c>
      <c r="T332" t="s">
        <v>328</v>
      </c>
    </row>
    <row r="333" spans="1:20" x14ac:dyDescent="0.25">
      <c r="A333">
        <v>1541</v>
      </c>
      <c r="B333" t="s">
        <v>20</v>
      </c>
      <c r="C333">
        <v>285</v>
      </c>
      <c r="D333" t="s">
        <v>330</v>
      </c>
      <c r="E333" t="s">
        <v>31</v>
      </c>
      <c r="F333" t="s">
        <v>23</v>
      </c>
      <c r="G333">
        <v>2022</v>
      </c>
      <c r="H333" t="s">
        <v>321</v>
      </c>
      <c r="I333" t="s">
        <v>25</v>
      </c>
      <c r="J333" t="s">
        <v>26</v>
      </c>
      <c r="K333">
        <v>10</v>
      </c>
      <c r="L333" s="1">
        <f>Tabela1[[#This Row],[Percentual_Terminado]]/100</f>
        <v>0.1</v>
      </c>
      <c r="M333" s="5">
        <f>IF(Tabela1[[#This Row],[Percentual]]&gt;0,1,0)</f>
        <v>1</v>
      </c>
      <c r="N333">
        <v>254</v>
      </c>
      <c r="O333">
        <v>12</v>
      </c>
      <c r="P333" t="str">
        <f>CONCATENATE("Ação: ",TEXT(Tabela1[[#This Row],[Ação_Número]],"00"))</f>
        <v>Ação: 12</v>
      </c>
      <c r="Q333">
        <v>16</v>
      </c>
      <c r="R333" t="str">
        <f>CONCATENATE("Meta: ",TEXT(Tabela1[[#This Row],[Meta_Número]],"00"))</f>
        <v>Meta: 16</v>
      </c>
      <c r="S333" t="s">
        <v>281</v>
      </c>
      <c r="T333" t="s">
        <v>330</v>
      </c>
    </row>
    <row r="334" spans="1:20" x14ac:dyDescent="0.25">
      <c r="A334">
        <v>1542</v>
      </c>
      <c r="B334" t="s">
        <v>20</v>
      </c>
      <c r="C334">
        <v>285</v>
      </c>
      <c r="D334" t="s">
        <v>330</v>
      </c>
      <c r="E334" t="s">
        <v>48</v>
      </c>
      <c r="F334" t="s">
        <v>23</v>
      </c>
      <c r="G334">
        <v>2023</v>
      </c>
      <c r="H334" t="s">
        <v>332</v>
      </c>
      <c r="I334" t="s">
        <v>57</v>
      </c>
      <c r="J334" t="s">
        <v>72</v>
      </c>
      <c r="K334">
        <v>0</v>
      </c>
      <c r="L334" s="1">
        <f>Tabela1[[#This Row],[Percentual_Terminado]]/100</f>
        <v>0</v>
      </c>
      <c r="M334" s="5">
        <f>IF(Tabela1[[#This Row],[Percentual]]&gt;0,1,0)</f>
        <v>0</v>
      </c>
      <c r="N334">
        <v>254</v>
      </c>
      <c r="O334">
        <v>12</v>
      </c>
      <c r="P334" t="str">
        <f>CONCATENATE("Ação: ",TEXT(Tabela1[[#This Row],[Ação_Número]],"00"))</f>
        <v>Ação: 12</v>
      </c>
      <c r="Q334">
        <v>16</v>
      </c>
      <c r="R334" t="str">
        <f>CONCATENATE("Meta: ",TEXT(Tabela1[[#This Row],[Meta_Número]],"00"))</f>
        <v>Meta: 16</v>
      </c>
      <c r="S334" t="s">
        <v>281</v>
      </c>
      <c r="T334" t="s">
        <v>330</v>
      </c>
    </row>
    <row r="335" spans="1:20" x14ac:dyDescent="0.25">
      <c r="A335">
        <v>1543</v>
      </c>
      <c r="B335" t="s">
        <v>20</v>
      </c>
      <c r="C335">
        <v>285</v>
      </c>
      <c r="D335" t="s">
        <v>330</v>
      </c>
      <c r="E335" t="s">
        <v>48</v>
      </c>
      <c r="F335" t="s">
        <v>23</v>
      </c>
      <c r="G335">
        <v>2024</v>
      </c>
      <c r="H335" t="s">
        <v>332</v>
      </c>
      <c r="I335" t="s">
        <v>55</v>
      </c>
      <c r="J335" t="s">
        <v>40</v>
      </c>
      <c r="K335">
        <v>0</v>
      </c>
      <c r="L335" s="1">
        <f>Tabela1[[#This Row],[Percentual_Terminado]]/100</f>
        <v>0</v>
      </c>
      <c r="M335" s="5">
        <f>IF(Tabela1[[#This Row],[Percentual]]&gt;0,1,0)</f>
        <v>0</v>
      </c>
      <c r="N335">
        <v>254</v>
      </c>
      <c r="O335">
        <v>12</v>
      </c>
      <c r="P335" t="str">
        <f>CONCATENATE("Ação: ",TEXT(Tabela1[[#This Row],[Ação_Número]],"00"))</f>
        <v>Ação: 12</v>
      </c>
      <c r="Q335">
        <v>16</v>
      </c>
      <c r="R335" t="str">
        <f>CONCATENATE("Meta: ",TEXT(Tabela1[[#This Row],[Meta_Número]],"00"))</f>
        <v>Meta: 16</v>
      </c>
      <c r="S335" t="s">
        <v>281</v>
      </c>
      <c r="T335" t="s">
        <v>330</v>
      </c>
    </row>
    <row r="336" spans="1:20" x14ac:dyDescent="0.25">
      <c r="A336">
        <v>1544</v>
      </c>
      <c r="B336" t="s">
        <v>20</v>
      </c>
      <c r="C336">
        <v>285</v>
      </c>
      <c r="D336" t="s">
        <v>330</v>
      </c>
      <c r="E336" t="s">
        <v>48</v>
      </c>
      <c r="F336" t="s">
        <v>23</v>
      </c>
      <c r="G336">
        <v>2025</v>
      </c>
      <c r="H336" t="s">
        <v>331</v>
      </c>
      <c r="I336" t="s">
        <v>53</v>
      </c>
      <c r="J336" t="s">
        <v>54</v>
      </c>
      <c r="K336">
        <v>0</v>
      </c>
      <c r="L336" s="1">
        <f>Tabela1[[#This Row],[Percentual_Terminado]]/100</f>
        <v>0</v>
      </c>
      <c r="M336" s="5">
        <f>IF(Tabela1[[#This Row],[Percentual]]&gt;0,1,0)</f>
        <v>0</v>
      </c>
      <c r="N336">
        <v>254</v>
      </c>
      <c r="O336">
        <v>12</v>
      </c>
      <c r="P336" t="str">
        <f>CONCATENATE("Ação: ",TEXT(Tabela1[[#This Row],[Ação_Número]],"00"))</f>
        <v>Ação: 12</v>
      </c>
      <c r="Q336">
        <v>16</v>
      </c>
      <c r="R336" t="str">
        <f>CONCATENATE("Meta: ",TEXT(Tabela1[[#This Row],[Meta_Número]],"00"))</f>
        <v>Meta: 16</v>
      </c>
      <c r="S336" t="s">
        <v>281</v>
      </c>
      <c r="T336" t="s">
        <v>330</v>
      </c>
    </row>
    <row r="337" spans="1:20" x14ac:dyDescent="0.25">
      <c r="A337">
        <v>1545</v>
      </c>
      <c r="B337" t="s">
        <v>20</v>
      </c>
      <c r="C337">
        <v>287</v>
      </c>
      <c r="D337" t="s">
        <v>333</v>
      </c>
      <c r="E337" t="s">
        <v>48</v>
      </c>
      <c r="F337" t="s">
        <v>23</v>
      </c>
      <c r="G337">
        <v>2022</v>
      </c>
      <c r="H337" t="s">
        <v>331</v>
      </c>
      <c r="I337" t="s">
        <v>25</v>
      </c>
      <c r="J337" t="s">
        <v>26</v>
      </c>
      <c r="K337">
        <v>0</v>
      </c>
      <c r="L337" s="1">
        <f>Tabela1[[#This Row],[Percentual_Terminado]]/100</f>
        <v>0</v>
      </c>
      <c r="M337" s="5">
        <f>IF(Tabela1[[#This Row],[Percentual]]&gt;0,1,0)</f>
        <v>0</v>
      </c>
      <c r="N337">
        <v>254</v>
      </c>
      <c r="O337">
        <v>12</v>
      </c>
      <c r="P337" t="str">
        <f>CONCATENATE("Ação: ",TEXT(Tabela1[[#This Row],[Ação_Número]],"00"))</f>
        <v>Ação: 12</v>
      </c>
      <c r="Q337">
        <v>17</v>
      </c>
      <c r="R337" t="str">
        <f>CONCATENATE("Meta: ",TEXT(Tabela1[[#This Row],[Meta_Número]],"00"))</f>
        <v>Meta: 17</v>
      </c>
      <c r="S337" t="s">
        <v>281</v>
      </c>
      <c r="T337" t="s">
        <v>333</v>
      </c>
    </row>
    <row r="338" spans="1:20" x14ac:dyDescent="0.25">
      <c r="A338">
        <v>1546</v>
      </c>
      <c r="B338" t="s">
        <v>20</v>
      </c>
      <c r="C338">
        <v>287</v>
      </c>
      <c r="D338" t="s">
        <v>333</v>
      </c>
      <c r="E338" t="s">
        <v>48</v>
      </c>
      <c r="F338" t="s">
        <v>23</v>
      </c>
      <c r="G338">
        <v>2023</v>
      </c>
      <c r="H338" t="s">
        <v>331</v>
      </c>
      <c r="I338" t="s">
        <v>57</v>
      </c>
      <c r="J338" t="s">
        <v>72</v>
      </c>
      <c r="K338">
        <v>0</v>
      </c>
      <c r="L338" s="1">
        <f>Tabela1[[#This Row],[Percentual_Terminado]]/100</f>
        <v>0</v>
      </c>
      <c r="M338" s="5">
        <f>IF(Tabela1[[#This Row],[Percentual]]&gt;0,1,0)</f>
        <v>0</v>
      </c>
      <c r="N338">
        <v>254</v>
      </c>
      <c r="O338">
        <v>12</v>
      </c>
      <c r="P338" t="str">
        <f>CONCATENATE("Ação: ",TEXT(Tabela1[[#This Row],[Ação_Número]],"00"))</f>
        <v>Ação: 12</v>
      </c>
      <c r="Q338">
        <v>17</v>
      </c>
      <c r="R338" t="str">
        <f>CONCATENATE("Meta: ",TEXT(Tabela1[[#This Row],[Meta_Número]],"00"))</f>
        <v>Meta: 17</v>
      </c>
      <c r="S338" t="s">
        <v>281</v>
      </c>
      <c r="T338" t="s">
        <v>333</v>
      </c>
    </row>
    <row r="339" spans="1:20" x14ac:dyDescent="0.25">
      <c r="A339">
        <v>1547</v>
      </c>
      <c r="B339" t="s">
        <v>20</v>
      </c>
      <c r="C339">
        <v>287</v>
      </c>
      <c r="D339" t="s">
        <v>333</v>
      </c>
      <c r="E339" t="s">
        <v>48</v>
      </c>
      <c r="F339" t="s">
        <v>23</v>
      </c>
      <c r="G339">
        <v>2024</v>
      </c>
      <c r="H339" t="s">
        <v>334</v>
      </c>
      <c r="I339" t="s">
        <v>55</v>
      </c>
      <c r="J339" t="s">
        <v>40</v>
      </c>
      <c r="K339">
        <v>0</v>
      </c>
      <c r="L339" s="1">
        <f>Tabela1[[#This Row],[Percentual_Terminado]]/100</f>
        <v>0</v>
      </c>
      <c r="M339" s="5">
        <f>IF(Tabela1[[#This Row],[Percentual]]&gt;0,1,0)</f>
        <v>0</v>
      </c>
      <c r="N339">
        <v>254</v>
      </c>
      <c r="O339">
        <v>12</v>
      </c>
      <c r="P339" t="str">
        <f>CONCATENATE("Ação: ",TEXT(Tabela1[[#This Row],[Ação_Número]],"00"))</f>
        <v>Ação: 12</v>
      </c>
      <c r="Q339">
        <v>17</v>
      </c>
      <c r="R339" t="str">
        <f>CONCATENATE("Meta: ",TEXT(Tabela1[[#This Row],[Meta_Número]],"00"))</f>
        <v>Meta: 17</v>
      </c>
      <c r="S339" t="s">
        <v>281</v>
      </c>
      <c r="T339" t="s">
        <v>333</v>
      </c>
    </row>
    <row r="340" spans="1:20" x14ac:dyDescent="0.25">
      <c r="A340">
        <v>1548</v>
      </c>
      <c r="B340" t="s">
        <v>20</v>
      </c>
      <c r="C340">
        <v>287</v>
      </c>
      <c r="D340" t="s">
        <v>333</v>
      </c>
      <c r="E340" t="s">
        <v>48</v>
      </c>
      <c r="F340" t="s">
        <v>23</v>
      </c>
      <c r="G340">
        <v>2025</v>
      </c>
      <c r="H340" t="s">
        <v>334</v>
      </c>
      <c r="I340" t="s">
        <v>53</v>
      </c>
      <c r="J340" t="s">
        <v>54</v>
      </c>
      <c r="K340">
        <v>0</v>
      </c>
      <c r="L340" s="1">
        <f>Tabela1[[#This Row],[Percentual_Terminado]]/100</f>
        <v>0</v>
      </c>
      <c r="M340" s="5">
        <f>IF(Tabela1[[#This Row],[Percentual]]&gt;0,1,0)</f>
        <v>0</v>
      </c>
      <c r="N340">
        <v>254</v>
      </c>
      <c r="O340">
        <v>12</v>
      </c>
      <c r="P340" t="str">
        <f>CONCATENATE("Ação: ",TEXT(Tabela1[[#This Row],[Ação_Número]],"00"))</f>
        <v>Ação: 12</v>
      </c>
      <c r="Q340">
        <v>17</v>
      </c>
      <c r="R340" t="str">
        <f>CONCATENATE("Meta: ",TEXT(Tabela1[[#This Row],[Meta_Número]],"00"))</f>
        <v>Meta: 17</v>
      </c>
      <c r="S340" t="s">
        <v>281</v>
      </c>
      <c r="T340" t="s">
        <v>333</v>
      </c>
    </row>
    <row r="341" spans="1:20" x14ac:dyDescent="0.25">
      <c r="A341">
        <v>1549</v>
      </c>
      <c r="B341" t="s">
        <v>20</v>
      </c>
      <c r="C341">
        <v>289</v>
      </c>
      <c r="D341" t="s">
        <v>335</v>
      </c>
      <c r="E341" t="s">
        <v>31</v>
      </c>
      <c r="F341" t="s">
        <v>23</v>
      </c>
      <c r="G341">
        <v>2022</v>
      </c>
      <c r="H341" t="s">
        <v>339</v>
      </c>
      <c r="I341" t="s">
        <v>25</v>
      </c>
      <c r="J341" t="s">
        <v>26</v>
      </c>
      <c r="K341">
        <v>20</v>
      </c>
      <c r="L341" s="1">
        <f>Tabela1[[#This Row],[Percentual_Terminado]]/100</f>
        <v>0.2</v>
      </c>
      <c r="M341" s="5">
        <f>IF(Tabela1[[#This Row],[Percentual]]&gt;0,1,0)</f>
        <v>1</v>
      </c>
      <c r="N341">
        <v>254</v>
      </c>
      <c r="O341">
        <v>12</v>
      </c>
      <c r="P341" t="str">
        <f>CONCATENATE("Ação: ",TEXT(Tabela1[[#This Row],[Ação_Número]],"00"))</f>
        <v>Ação: 12</v>
      </c>
      <c r="Q341">
        <v>18</v>
      </c>
      <c r="R341" t="str">
        <f>CONCATENATE("Meta: ",TEXT(Tabela1[[#This Row],[Meta_Número]],"00"))</f>
        <v>Meta: 18</v>
      </c>
      <c r="S341" t="s">
        <v>281</v>
      </c>
      <c r="T341" t="s">
        <v>335</v>
      </c>
    </row>
    <row r="342" spans="1:20" x14ac:dyDescent="0.25">
      <c r="A342">
        <v>1550</v>
      </c>
      <c r="B342" t="s">
        <v>20</v>
      </c>
      <c r="C342">
        <v>289</v>
      </c>
      <c r="D342" t="s">
        <v>335</v>
      </c>
      <c r="E342" t="s">
        <v>31</v>
      </c>
      <c r="F342" t="s">
        <v>23</v>
      </c>
      <c r="G342">
        <v>2023</v>
      </c>
      <c r="H342" t="s">
        <v>338</v>
      </c>
      <c r="I342" t="s">
        <v>57</v>
      </c>
      <c r="J342" t="s">
        <v>72</v>
      </c>
      <c r="K342">
        <v>20</v>
      </c>
      <c r="L342" s="1">
        <f>Tabela1[[#This Row],[Percentual_Terminado]]/100</f>
        <v>0.2</v>
      </c>
      <c r="M342" s="5">
        <f>IF(Tabela1[[#This Row],[Percentual]]&gt;0,1,0)</f>
        <v>1</v>
      </c>
      <c r="N342">
        <v>254</v>
      </c>
      <c r="O342">
        <v>12</v>
      </c>
      <c r="P342" t="str">
        <f>CONCATENATE("Ação: ",TEXT(Tabela1[[#This Row],[Ação_Número]],"00"))</f>
        <v>Ação: 12</v>
      </c>
      <c r="Q342">
        <v>18</v>
      </c>
      <c r="R342" t="str">
        <f>CONCATENATE("Meta: ",TEXT(Tabela1[[#This Row],[Meta_Número]],"00"))</f>
        <v>Meta: 18</v>
      </c>
      <c r="S342" t="s">
        <v>281</v>
      </c>
      <c r="T342" t="s">
        <v>335</v>
      </c>
    </row>
    <row r="343" spans="1:20" x14ac:dyDescent="0.25">
      <c r="A343">
        <v>1551</v>
      </c>
      <c r="B343" t="s">
        <v>20</v>
      </c>
      <c r="C343">
        <v>289</v>
      </c>
      <c r="D343" t="s">
        <v>335</v>
      </c>
      <c r="E343" t="s">
        <v>48</v>
      </c>
      <c r="F343" t="s">
        <v>23</v>
      </c>
      <c r="G343">
        <v>2024</v>
      </c>
      <c r="H343" t="s">
        <v>337</v>
      </c>
      <c r="I343" t="s">
        <v>55</v>
      </c>
      <c r="J343" t="s">
        <v>40</v>
      </c>
      <c r="K343">
        <v>0</v>
      </c>
      <c r="L343" s="1">
        <f>Tabela1[[#This Row],[Percentual_Terminado]]/100</f>
        <v>0</v>
      </c>
      <c r="M343" s="5">
        <f>IF(Tabela1[[#This Row],[Percentual]]&gt;0,1,0)</f>
        <v>0</v>
      </c>
      <c r="N343">
        <v>254</v>
      </c>
      <c r="O343">
        <v>12</v>
      </c>
      <c r="P343" t="str">
        <f>CONCATENATE("Ação: ",TEXT(Tabela1[[#This Row],[Ação_Número]],"00"))</f>
        <v>Ação: 12</v>
      </c>
      <c r="Q343">
        <v>18</v>
      </c>
      <c r="R343" t="str">
        <f>CONCATENATE("Meta: ",TEXT(Tabela1[[#This Row],[Meta_Número]],"00"))</f>
        <v>Meta: 18</v>
      </c>
      <c r="S343" t="s">
        <v>281</v>
      </c>
      <c r="T343" t="s">
        <v>335</v>
      </c>
    </row>
    <row r="344" spans="1:20" x14ac:dyDescent="0.25">
      <c r="A344">
        <v>1552</v>
      </c>
      <c r="B344" t="s">
        <v>20</v>
      </c>
      <c r="C344">
        <v>289</v>
      </c>
      <c r="D344" t="s">
        <v>335</v>
      </c>
      <c r="E344" t="s">
        <v>48</v>
      </c>
      <c r="F344" t="s">
        <v>23</v>
      </c>
      <c r="G344">
        <v>2025</v>
      </c>
      <c r="H344" t="s">
        <v>336</v>
      </c>
      <c r="I344" t="s">
        <v>53</v>
      </c>
      <c r="J344" t="s">
        <v>54</v>
      </c>
      <c r="K344">
        <v>0</v>
      </c>
      <c r="L344" s="1">
        <f>Tabela1[[#This Row],[Percentual_Terminado]]/100</f>
        <v>0</v>
      </c>
      <c r="M344" s="5">
        <f>IF(Tabela1[[#This Row],[Percentual]]&gt;0,1,0)</f>
        <v>0</v>
      </c>
      <c r="N344">
        <v>254</v>
      </c>
      <c r="O344">
        <v>12</v>
      </c>
      <c r="P344" t="str">
        <f>CONCATENATE("Ação: ",TEXT(Tabela1[[#This Row],[Ação_Número]],"00"))</f>
        <v>Ação: 12</v>
      </c>
      <c r="Q344">
        <v>18</v>
      </c>
      <c r="R344" t="str">
        <f>CONCATENATE("Meta: ",TEXT(Tabela1[[#This Row],[Meta_Número]],"00"))</f>
        <v>Meta: 18</v>
      </c>
      <c r="S344" t="s">
        <v>281</v>
      </c>
      <c r="T344" t="s">
        <v>335</v>
      </c>
    </row>
    <row r="345" spans="1:20" x14ac:dyDescent="0.25">
      <c r="A345">
        <v>1553</v>
      </c>
      <c r="B345" t="s">
        <v>20</v>
      </c>
      <c r="C345">
        <v>291</v>
      </c>
      <c r="D345" t="s">
        <v>340</v>
      </c>
      <c r="E345" t="s">
        <v>48</v>
      </c>
      <c r="F345" t="s">
        <v>23</v>
      </c>
      <c r="G345">
        <v>2022</v>
      </c>
      <c r="H345" t="s">
        <v>336</v>
      </c>
      <c r="I345" t="s">
        <v>25</v>
      </c>
      <c r="J345" t="s">
        <v>26</v>
      </c>
      <c r="K345">
        <v>0</v>
      </c>
      <c r="L345" s="1">
        <f>Tabela1[[#This Row],[Percentual_Terminado]]/100</f>
        <v>0</v>
      </c>
      <c r="M345" s="5">
        <f>IF(Tabela1[[#This Row],[Percentual]]&gt;0,1,0)</f>
        <v>0</v>
      </c>
      <c r="N345">
        <v>254</v>
      </c>
      <c r="O345">
        <v>12</v>
      </c>
      <c r="P345" t="str">
        <f>CONCATENATE("Ação: ",TEXT(Tabela1[[#This Row],[Ação_Número]],"00"))</f>
        <v>Ação: 12</v>
      </c>
      <c r="Q345">
        <v>19</v>
      </c>
      <c r="R345" t="str">
        <f>CONCATENATE("Meta: ",TEXT(Tabela1[[#This Row],[Meta_Número]],"00"))</f>
        <v>Meta: 19</v>
      </c>
      <c r="S345" t="s">
        <v>281</v>
      </c>
      <c r="T345" t="s">
        <v>340</v>
      </c>
    </row>
    <row r="346" spans="1:20" x14ac:dyDescent="0.25">
      <c r="A346">
        <v>1554</v>
      </c>
      <c r="B346" t="s">
        <v>20</v>
      </c>
      <c r="C346">
        <v>291</v>
      </c>
      <c r="D346" t="s">
        <v>340</v>
      </c>
      <c r="E346" t="s">
        <v>48</v>
      </c>
      <c r="F346" t="s">
        <v>23</v>
      </c>
      <c r="G346">
        <v>2023</v>
      </c>
      <c r="H346" t="s">
        <v>336</v>
      </c>
      <c r="I346" t="s">
        <v>57</v>
      </c>
      <c r="J346" t="s">
        <v>72</v>
      </c>
      <c r="K346">
        <v>0</v>
      </c>
      <c r="L346" s="1">
        <f>Tabela1[[#This Row],[Percentual_Terminado]]/100</f>
        <v>0</v>
      </c>
      <c r="M346" s="5">
        <f>IF(Tabela1[[#This Row],[Percentual]]&gt;0,1,0)</f>
        <v>0</v>
      </c>
      <c r="N346">
        <v>254</v>
      </c>
      <c r="O346">
        <v>12</v>
      </c>
      <c r="P346" t="str">
        <f>CONCATENATE("Ação: ",TEXT(Tabela1[[#This Row],[Ação_Número]],"00"))</f>
        <v>Ação: 12</v>
      </c>
      <c r="Q346">
        <v>19</v>
      </c>
      <c r="R346" t="str">
        <f>CONCATENATE("Meta: ",TEXT(Tabela1[[#This Row],[Meta_Número]],"00"))</f>
        <v>Meta: 19</v>
      </c>
      <c r="S346" t="s">
        <v>281</v>
      </c>
      <c r="T346" t="s">
        <v>340</v>
      </c>
    </row>
    <row r="347" spans="1:20" x14ac:dyDescent="0.25">
      <c r="A347">
        <v>1555</v>
      </c>
      <c r="B347" t="s">
        <v>20</v>
      </c>
      <c r="C347">
        <v>291</v>
      </c>
      <c r="D347" t="s">
        <v>340</v>
      </c>
      <c r="E347" t="s">
        <v>48</v>
      </c>
      <c r="F347" t="s">
        <v>23</v>
      </c>
      <c r="G347">
        <v>2024</v>
      </c>
      <c r="H347" t="s">
        <v>341</v>
      </c>
      <c r="I347" t="s">
        <v>55</v>
      </c>
      <c r="J347" t="s">
        <v>40</v>
      </c>
      <c r="K347">
        <v>0</v>
      </c>
      <c r="L347" s="1">
        <f>Tabela1[[#This Row],[Percentual_Terminado]]/100</f>
        <v>0</v>
      </c>
      <c r="M347" s="5">
        <f>IF(Tabela1[[#This Row],[Percentual]]&gt;0,1,0)</f>
        <v>0</v>
      </c>
      <c r="N347">
        <v>254</v>
      </c>
      <c r="O347">
        <v>12</v>
      </c>
      <c r="P347" t="str">
        <f>CONCATENATE("Ação: ",TEXT(Tabela1[[#This Row],[Ação_Número]],"00"))</f>
        <v>Ação: 12</v>
      </c>
      <c r="Q347">
        <v>19</v>
      </c>
      <c r="R347" t="str">
        <f>CONCATENATE("Meta: ",TEXT(Tabela1[[#This Row],[Meta_Número]],"00"))</f>
        <v>Meta: 19</v>
      </c>
      <c r="S347" t="s">
        <v>281</v>
      </c>
      <c r="T347" t="s">
        <v>340</v>
      </c>
    </row>
    <row r="348" spans="1:20" x14ac:dyDescent="0.25">
      <c r="A348">
        <v>1556</v>
      </c>
      <c r="B348" t="s">
        <v>20</v>
      </c>
      <c r="C348">
        <v>291</v>
      </c>
      <c r="D348" t="s">
        <v>340</v>
      </c>
      <c r="E348" t="s">
        <v>48</v>
      </c>
      <c r="F348" t="s">
        <v>23</v>
      </c>
      <c r="G348">
        <v>2025</v>
      </c>
      <c r="H348" t="s">
        <v>341</v>
      </c>
      <c r="I348" t="s">
        <v>53</v>
      </c>
      <c r="J348" t="s">
        <v>54</v>
      </c>
      <c r="K348">
        <v>0</v>
      </c>
      <c r="L348" s="1">
        <f>Tabela1[[#This Row],[Percentual_Terminado]]/100</f>
        <v>0</v>
      </c>
      <c r="M348" s="5">
        <f>IF(Tabela1[[#This Row],[Percentual]]&gt;0,1,0)</f>
        <v>0</v>
      </c>
      <c r="N348">
        <v>254</v>
      </c>
      <c r="O348">
        <v>12</v>
      </c>
      <c r="P348" t="str">
        <f>CONCATENATE("Ação: ",TEXT(Tabela1[[#This Row],[Ação_Número]],"00"))</f>
        <v>Ação: 12</v>
      </c>
      <c r="Q348">
        <v>19</v>
      </c>
      <c r="R348" t="str">
        <f>CONCATENATE("Meta: ",TEXT(Tabela1[[#This Row],[Meta_Número]],"00"))</f>
        <v>Meta: 19</v>
      </c>
      <c r="S348" t="s">
        <v>281</v>
      </c>
      <c r="T348" t="s">
        <v>340</v>
      </c>
    </row>
    <row r="349" spans="1:20" x14ac:dyDescent="0.25">
      <c r="A349">
        <v>1557</v>
      </c>
      <c r="B349" t="s">
        <v>20</v>
      </c>
      <c r="C349">
        <v>293</v>
      </c>
      <c r="D349" t="s">
        <v>342</v>
      </c>
      <c r="E349" t="s">
        <v>22</v>
      </c>
      <c r="F349" t="s">
        <v>23</v>
      </c>
      <c r="G349">
        <v>2022</v>
      </c>
      <c r="H349" t="s">
        <v>344</v>
      </c>
      <c r="I349" t="s">
        <v>25</v>
      </c>
      <c r="J349" t="s">
        <v>26</v>
      </c>
      <c r="K349">
        <v>100</v>
      </c>
      <c r="L349" s="1">
        <f>Tabela1[[#This Row],[Percentual_Terminado]]/100</f>
        <v>1</v>
      </c>
      <c r="M349" s="5">
        <f>IF(Tabela1[[#This Row],[Percentual]]&gt;0,1,0)</f>
        <v>1</v>
      </c>
      <c r="N349">
        <v>254</v>
      </c>
      <c r="O349">
        <v>12</v>
      </c>
      <c r="P349" t="str">
        <f>CONCATENATE("Ação: ",TEXT(Tabela1[[#This Row],[Ação_Número]],"00"))</f>
        <v>Ação: 12</v>
      </c>
      <c r="Q349">
        <v>20</v>
      </c>
      <c r="R349" t="str">
        <f>CONCATENATE("Meta: ",TEXT(Tabela1[[#This Row],[Meta_Número]],"00"))</f>
        <v>Meta: 20</v>
      </c>
      <c r="S349" t="s">
        <v>281</v>
      </c>
      <c r="T349" t="s">
        <v>342</v>
      </c>
    </row>
    <row r="350" spans="1:20" x14ac:dyDescent="0.25">
      <c r="A350">
        <v>1558</v>
      </c>
      <c r="B350" t="s">
        <v>20</v>
      </c>
      <c r="C350">
        <v>293</v>
      </c>
      <c r="D350" t="s">
        <v>342</v>
      </c>
      <c r="E350" t="s">
        <v>22</v>
      </c>
      <c r="F350" t="s">
        <v>23</v>
      </c>
      <c r="G350">
        <v>2023</v>
      </c>
      <c r="H350" t="s">
        <v>343</v>
      </c>
      <c r="I350" t="s">
        <v>57</v>
      </c>
      <c r="J350" t="s">
        <v>72</v>
      </c>
      <c r="K350">
        <v>100</v>
      </c>
      <c r="L350" s="1">
        <f>Tabela1[[#This Row],[Percentual_Terminado]]/100</f>
        <v>1</v>
      </c>
      <c r="M350" s="5">
        <f>IF(Tabela1[[#This Row],[Percentual]]&gt;0,1,0)</f>
        <v>1</v>
      </c>
      <c r="N350">
        <v>254</v>
      </c>
      <c r="O350">
        <v>12</v>
      </c>
      <c r="P350" t="str">
        <f>CONCATENATE("Ação: ",TEXT(Tabela1[[#This Row],[Ação_Número]],"00"))</f>
        <v>Ação: 12</v>
      </c>
      <c r="Q350">
        <v>20</v>
      </c>
      <c r="R350" t="str">
        <f>CONCATENATE("Meta: ",TEXT(Tabela1[[#This Row],[Meta_Número]],"00"))</f>
        <v>Meta: 20</v>
      </c>
      <c r="S350" t="s">
        <v>281</v>
      </c>
      <c r="T350" t="s">
        <v>342</v>
      </c>
    </row>
    <row r="351" spans="1:20" x14ac:dyDescent="0.25">
      <c r="A351">
        <v>1559</v>
      </c>
      <c r="B351" t="s">
        <v>20</v>
      </c>
      <c r="C351">
        <v>295</v>
      </c>
      <c r="D351" t="s">
        <v>345</v>
      </c>
      <c r="E351" t="s">
        <v>22</v>
      </c>
      <c r="F351" t="s">
        <v>23</v>
      </c>
      <c r="G351">
        <v>2022</v>
      </c>
      <c r="H351" t="s">
        <v>347</v>
      </c>
      <c r="I351" t="s">
        <v>25</v>
      </c>
      <c r="J351" t="s">
        <v>26</v>
      </c>
      <c r="K351">
        <v>100</v>
      </c>
      <c r="L351" s="1">
        <f>Tabela1[[#This Row],[Percentual_Terminado]]/100</f>
        <v>1</v>
      </c>
      <c r="M351" s="5">
        <f>IF(Tabela1[[#This Row],[Percentual]]&gt;0,1,0)</f>
        <v>1</v>
      </c>
      <c r="N351">
        <v>254</v>
      </c>
      <c r="O351">
        <v>12</v>
      </c>
      <c r="P351" t="str">
        <f>CONCATENATE("Ação: ",TEXT(Tabela1[[#This Row],[Ação_Número]],"00"))</f>
        <v>Ação: 12</v>
      </c>
      <c r="Q351">
        <v>21</v>
      </c>
      <c r="R351" t="str">
        <f>CONCATENATE("Meta: ",TEXT(Tabela1[[#This Row],[Meta_Número]],"00"))</f>
        <v>Meta: 21</v>
      </c>
      <c r="S351" t="s">
        <v>281</v>
      </c>
      <c r="T351" t="s">
        <v>345</v>
      </c>
    </row>
    <row r="352" spans="1:20" x14ac:dyDescent="0.25">
      <c r="A352">
        <v>1560</v>
      </c>
      <c r="B352" t="s">
        <v>20</v>
      </c>
      <c r="C352">
        <v>295</v>
      </c>
      <c r="D352" t="s">
        <v>345</v>
      </c>
      <c r="E352" t="s">
        <v>22</v>
      </c>
      <c r="F352" t="s">
        <v>23</v>
      </c>
      <c r="G352">
        <v>2023</v>
      </c>
      <c r="H352" t="s">
        <v>346</v>
      </c>
      <c r="I352" t="s">
        <v>57</v>
      </c>
      <c r="J352" t="s">
        <v>72</v>
      </c>
      <c r="K352">
        <v>100</v>
      </c>
      <c r="L352" s="1">
        <f>Tabela1[[#This Row],[Percentual_Terminado]]/100</f>
        <v>1</v>
      </c>
      <c r="M352" s="5">
        <f>IF(Tabela1[[#This Row],[Percentual]]&gt;0,1,0)</f>
        <v>1</v>
      </c>
      <c r="N352">
        <v>254</v>
      </c>
      <c r="O352">
        <v>12</v>
      </c>
      <c r="P352" t="str">
        <f>CONCATENATE("Ação: ",TEXT(Tabela1[[#This Row],[Ação_Número]],"00"))</f>
        <v>Ação: 12</v>
      </c>
      <c r="Q352">
        <v>21</v>
      </c>
      <c r="R352" t="str">
        <f>CONCATENATE("Meta: ",TEXT(Tabela1[[#This Row],[Meta_Número]],"00"))</f>
        <v>Meta: 21</v>
      </c>
      <c r="S352" t="s">
        <v>281</v>
      </c>
      <c r="T352" t="s">
        <v>345</v>
      </c>
    </row>
    <row r="353" spans="1:20" x14ac:dyDescent="0.25">
      <c r="A353">
        <v>1561</v>
      </c>
      <c r="B353" t="s">
        <v>20</v>
      </c>
      <c r="C353">
        <v>297</v>
      </c>
      <c r="D353" t="s">
        <v>348</v>
      </c>
      <c r="E353" t="s">
        <v>48</v>
      </c>
      <c r="F353" t="s">
        <v>23</v>
      </c>
      <c r="G353">
        <v>2022</v>
      </c>
      <c r="H353" t="s">
        <v>349</v>
      </c>
      <c r="I353" t="s">
        <v>25</v>
      </c>
      <c r="J353" t="s">
        <v>26</v>
      </c>
      <c r="K353">
        <v>0</v>
      </c>
      <c r="L353" s="1">
        <f>Tabela1[[#This Row],[Percentual_Terminado]]/100</f>
        <v>0</v>
      </c>
      <c r="M353" s="5">
        <f>IF(Tabela1[[#This Row],[Percentual]]&gt;0,1,0)</f>
        <v>0</v>
      </c>
      <c r="N353">
        <v>254</v>
      </c>
      <c r="O353">
        <v>12</v>
      </c>
      <c r="P353" t="str">
        <f>CONCATENATE("Ação: ",TEXT(Tabela1[[#This Row],[Ação_Número]],"00"))</f>
        <v>Ação: 12</v>
      </c>
      <c r="Q353">
        <v>22</v>
      </c>
      <c r="R353" t="str">
        <f>CONCATENATE("Meta: ",TEXT(Tabela1[[#This Row],[Meta_Número]],"00"))</f>
        <v>Meta: 22</v>
      </c>
      <c r="S353" t="s">
        <v>281</v>
      </c>
      <c r="T353" t="s">
        <v>348</v>
      </c>
    </row>
    <row r="354" spans="1:20" x14ac:dyDescent="0.25">
      <c r="A354">
        <v>1562</v>
      </c>
      <c r="B354" t="s">
        <v>20</v>
      </c>
      <c r="C354">
        <v>299</v>
      </c>
      <c r="D354" t="s">
        <v>350</v>
      </c>
      <c r="E354" t="s">
        <v>48</v>
      </c>
      <c r="F354" t="s">
        <v>23</v>
      </c>
      <c r="G354">
        <v>2022</v>
      </c>
      <c r="H354" t="s">
        <v>351</v>
      </c>
      <c r="I354" t="s">
        <v>25</v>
      </c>
      <c r="J354" t="s">
        <v>26</v>
      </c>
      <c r="K354">
        <v>0</v>
      </c>
      <c r="L354" s="1">
        <f>Tabela1[[#This Row],[Percentual_Terminado]]/100</f>
        <v>0</v>
      </c>
      <c r="M354" s="5">
        <f>IF(Tabela1[[#This Row],[Percentual]]&gt;0,1,0)</f>
        <v>0</v>
      </c>
      <c r="N354">
        <v>254</v>
      </c>
      <c r="O354">
        <v>12</v>
      </c>
      <c r="P354" t="str">
        <f>CONCATENATE("Ação: ",TEXT(Tabela1[[#This Row],[Ação_Número]],"00"))</f>
        <v>Ação: 12</v>
      </c>
      <c r="Q354">
        <v>23</v>
      </c>
      <c r="R354" t="str">
        <f>CONCATENATE("Meta: ",TEXT(Tabela1[[#This Row],[Meta_Número]],"00"))</f>
        <v>Meta: 23</v>
      </c>
      <c r="S354" t="s">
        <v>281</v>
      </c>
      <c r="T354" t="s">
        <v>350</v>
      </c>
    </row>
    <row r="355" spans="1:20" x14ac:dyDescent="0.25">
      <c r="A355">
        <v>1563</v>
      </c>
      <c r="B355" t="s">
        <v>20</v>
      </c>
      <c r="C355">
        <v>301</v>
      </c>
      <c r="D355" t="s">
        <v>352</v>
      </c>
      <c r="E355" t="s">
        <v>48</v>
      </c>
      <c r="F355" t="s">
        <v>23</v>
      </c>
      <c r="G355">
        <v>2022</v>
      </c>
      <c r="H355" t="s">
        <v>351</v>
      </c>
      <c r="I355" t="s">
        <v>25</v>
      </c>
      <c r="J355" t="s">
        <v>26</v>
      </c>
      <c r="K355">
        <v>0</v>
      </c>
      <c r="L355" s="1">
        <f>Tabela1[[#This Row],[Percentual_Terminado]]/100</f>
        <v>0</v>
      </c>
      <c r="M355" s="5">
        <f>IF(Tabela1[[#This Row],[Percentual]]&gt;0,1,0)</f>
        <v>0</v>
      </c>
      <c r="N355">
        <v>254</v>
      </c>
      <c r="O355">
        <v>12</v>
      </c>
      <c r="P355" t="str">
        <f>CONCATENATE("Ação: ",TEXT(Tabela1[[#This Row],[Ação_Número]],"00"))</f>
        <v>Ação: 12</v>
      </c>
      <c r="Q355">
        <v>24</v>
      </c>
      <c r="R355" t="str">
        <f>CONCATENATE("Meta: ",TEXT(Tabela1[[#This Row],[Meta_Número]],"00"))</f>
        <v>Meta: 24</v>
      </c>
      <c r="S355" t="s">
        <v>281</v>
      </c>
      <c r="T355" t="s">
        <v>352</v>
      </c>
    </row>
    <row r="356" spans="1:20" x14ac:dyDescent="0.25">
      <c r="A356">
        <v>1564</v>
      </c>
      <c r="B356" t="s">
        <v>20</v>
      </c>
      <c r="C356">
        <v>303</v>
      </c>
      <c r="D356" t="s">
        <v>353</v>
      </c>
      <c r="E356" t="s">
        <v>22</v>
      </c>
      <c r="F356" t="s">
        <v>23</v>
      </c>
      <c r="G356">
        <v>2022</v>
      </c>
      <c r="H356" t="s">
        <v>339</v>
      </c>
      <c r="I356" t="s">
        <v>25</v>
      </c>
      <c r="J356" t="s">
        <v>26</v>
      </c>
      <c r="K356">
        <v>100</v>
      </c>
      <c r="L356" s="1">
        <f>Tabela1[[#This Row],[Percentual_Terminado]]/100</f>
        <v>1</v>
      </c>
      <c r="M356" s="5">
        <f>IF(Tabela1[[#This Row],[Percentual]]&gt;0,1,0)</f>
        <v>1</v>
      </c>
      <c r="N356">
        <v>254</v>
      </c>
      <c r="O356">
        <v>12</v>
      </c>
      <c r="P356" t="str">
        <f>CONCATENATE("Ação: ",TEXT(Tabela1[[#This Row],[Ação_Número]],"00"))</f>
        <v>Ação: 12</v>
      </c>
      <c r="Q356">
        <v>25</v>
      </c>
      <c r="R356" t="str">
        <f>CONCATENATE("Meta: ",TEXT(Tabela1[[#This Row],[Meta_Número]],"00"))</f>
        <v>Meta: 25</v>
      </c>
      <c r="S356" t="s">
        <v>281</v>
      </c>
      <c r="T356" t="s">
        <v>353</v>
      </c>
    </row>
    <row r="357" spans="1:20" x14ac:dyDescent="0.25">
      <c r="A357">
        <v>1565</v>
      </c>
      <c r="B357" t="s">
        <v>20</v>
      </c>
      <c r="C357">
        <v>305</v>
      </c>
      <c r="D357" t="s">
        <v>354</v>
      </c>
      <c r="E357" t="s">
        <v>22</v>
      </c>
      <c r="F357" t="s">
        <v>23</v>
      </c>
      <c r="G357">
        <v>2022</v>
      </c>
      <c r="H357" t="s">
        <v>355</v>
      </c>
      <c r="I357" t="s">
        <v>25</v>
      </c>
      <c r="J357" t="s">
        <v>26</v>
      </c>
      <c r="K357">
        <v>100</v>
      </c>
      <c r="L357" s="1">
        <f>Tabela1[[#This Row],[Percentual_Terminado]]/100</f>
        <v>1</v>
      </c>
      <c r="M357" s="5">
        <f>IF(Tabela1[[#This Row],[Percentual]]&gt;0,1,0)</f>
        <v>1</v>
      </c>
      <c r="N357">
        <v>254</v>
      </c>
      <c r="O357">
        <v>12</v>
      </c>
      <c r="P357" t="str">
        <f>CONCATENATE("Ação: ",TEXT(Tabela1[[#This Row],[Ação_Número]],"00"))</f>
        <v>Ação: 12</v>
      </c>
      <c r="Q357">
        <v>26</v>
      </c>
      <c r="R357" t="str">
        <f>CONCATENATE("Meta: ",TEXT(Tabela1[[#This Row],[Meta_Número]],"00"))</f>
        <v>Meta: 26</v>
      </c>
      <c r="S357" t="s">
        <v>281</v>
      </c>
      <c r="T357" t="s">
        <v>354</v>
      </c>
    </row>
    <row r="358" spans="1:20" x14ac:dyDescent="0.25">
      <c r="A358">
        <v>1566</v>
      </c>
      <c r="B358" t="s">
        <v>20</v>
      </c>
      <c r="C358">
        <v>307</v>
      </c>
      <c r="D358" t="s">
        <v>356</v>
      </c>
      <c r="E358" t="s">
        <v>31</v>
      </c>
      <c r="F358" t="s">
        <v>23</v>
      </c>
      <c r="G358">
        <v>2022</v>
      </c>
      <c r="H358" t="s">
        <v>355</v>
      </c>
      <c r="I358" t="s">
        <v>25</v>
      </c>
      <c r="J358" t="s">
        <v>26</v>
      </c>
      <c r="K358">
        <v>10</v>
      </c>
      <c r="L358" s="1">
        <f>Tabela1[[#This Row],[Percentual_Terminado]]/100</f>
        <v>0.1</v>
      </c>
      <c r="M358" s="5">
        <f>IF(Tabela1[[#This Row],[Percentual]]&gt;0,1,0)</f>
        <v>1</v>
      </c>
      <c r="N358">
        <v>254</v>
      </c>
      <c r="O358">
        <v>12</v>
      </c>
      <c r="P358" t="str">
        <f>CONCATENATE("Ação: ",TEXT(Tabela1[[#This Row],[Ação_Número]],"00"))</f>
        <v>Ação: 12</v>
      </c>
      <c r="Q358">
        <v>27</v>
      </c>
      <c r="R358" t="str">
        <f>CONCATENATE("Meta: ",TEXT(Tabela1[[#This Row],[Meta_Número]],"00"))</f>
        <v>Meta: 27</v>
      </c>
      <c r="S358" t="s">
        <v>281</v>
      </c>
      <c r="T358" t="s">
        <v>356</v>
      </c>
    </row>
    <row r="359" spans="1:20" x14ac:dyDescent="0.25">
      <c r="A359">
        <v>1567</v>
      </c>
      <c r="B359" t="s">
        <v>20</v>
      </c>
      <c r="C359">
        <v>1257</v>
      </c>
      <c r="D359" t="s">
        <v>1545</v>
      </c>
      <c r="E359" t="s">
        <v>22</v>
      </c>
      <c r="F359" t="s">
        <v>23</v>
      </c>
      <c r="G359">
        <v>2022</v>
      </c>
      <c r="H359" t="s">
        <v>542</v>
      </c>
      <c r="I359" t="s">
        <v>25</v>
      </c>
      <c r="J359" t="s">
        <v>26</v>
      </c>
      <c r="K359">
        <v>100</v>
      </c>
      <c r="L359" s="1">
        <f>Tabela1[[#This Row],[Percentual_Terminado]]/100</f>
        <v>1</v>
      </c>
      <c r="M359" s="5">
        <f>IF(Tabela1[[#This Row],[Percentual]]&gt;0,1,0)</f>
        <v>1</v>
      </c>
      <c r="N359">
        <v>1256</v>
      </c>
      <c r="O359">
        <v>13</v>
      </c>
      <c r="P359" t="str">
        <f>CONCATENATE("Ação: ",TEXT(Tabela1[[#This Row],[Ação_Número]],"00"))</f>
        <v>Ação: 13</v>
      </c>
      <c r="Q359">
        <v>1</v>
      </c>
      <c r="R359" t="str">
        <f>CONCATENATE("Meta: ",TEXT(Tabela1[[#This Row],[Meta_Número]],"00"))</f>
        <v>Meta: 01</v>
      </c>
      <c r="S359" t="s">
        <v>1546</v>
      </c>
      <c r="T359" t="s">
        <v>1545</v>
      </c>
    </row>
    <row r="360" spans="1:20" x14ac:dyDescent="0.25">
      <c r="A360">
        <v>1568</v>
      </c>
      <c r="B360" t="s">
        <v>20</v>
      </c>
      <c r="C360">
        <v>1257</v>
      </c>
      <c r="D360" t="s">
        <v>1545</v>
      </c>
      <c r="E360" t="s">
        <v>22</v>
      </c>
      <c r="F360" t="s">
        <v>23</v>
      </c>
      <c r="G360">
        <v>2023</v>
      </c>
      <c r="H360" t="s">
        <v>542</v>
      </c>
      <c r="I360" t="s">
        <v>57</v>
      </c>
      <c r="J360" t="s">
        <v>72</v>
      </c>
      <c r="K360">
        <v>100</v>
      </c>
      <c r="L360" s="1">
        <f>Tabela1[[#This Row],[Percentual_Terminado]]/100</f>
        <v>1</v>
      </c>
      <c r="M360" s="5">
        <f>IF(Tabela1[[#This Row],[Percentual]]&gt;0,1,0)</f>
        <v>1</v>
      </c>
      <c r="N360">
        <v>1256</v>
      </c>
      <c r="O360">
        <v>13</v>
      </c>
      <c r="P360" t="str">
        <f>CONCATENATE("Ação: ",TEXT(Tabela1[[#This Row],[Ação_Número]],"00"))</f>
        <v>Ação: 13</v>
      </c>
      <c r="Q360">
        <v>1</v>
      </c>
      <c r="R360" t="str">
        <f>CONCATENATE("Meta: ",TEXT(Tabela1[[#This Row],[Meta_Número]],"00"))</f>
        <v>Meta: 01</v>
      </c>
      <c r="S360" t="s">
        <v>1546</v>
      </c>
      <c r="T360" t="s">
        <v>1545</v>
      </c>
    </row>
    <row r="361" spans="1:20" x14ac:dyDescent="0.25">
      <c r="A361">
        <v>1572</v>
      </c>
      <c r="B361" t="s">
        <v>20</v>
      </c>
      <c r="C361">
        <v>1258</v>
      </c>
      <c r="D361" t="s">
        <v>1547</v>
      </c>
      <c r="E361" t="s">
        <v>22</v>
      </c>
      <c r="F361" t="s">
        <v>23</v>
      </c>
      <c r="G361">
        <v>2022</v>
      </c>
      <c r="H361" t="s">
        <v>542</v>
      </c>
      <c r="I361" t="s">
        <v>25</v>
      </c>
      <c r="J361" t="s">
        <v>26</v>
      </c>
      <c r="K361">
        <v>100</v>
      </c>
      <c r="L361" s="1">
        <f>Tabela1[[#This Row],[Percentual_Terminado]]/100</f>
        <v>1</v>
      </c>
      <c r="M361" s="5">
        <f>IF(Tabela1[[#This Row],[Percentual]]&gt;0,1,0)</f>
        <v>1</v>
      </c>
      <c r="N361">
        <v>1256</v>
      </c>
      <c r="O361">
        <v>13</v>
      </c>
      <c r="P361" t="str">
        <f>CONCATENATE("Ação: ",TEXT(Tabela1[[#This Row],[Ação_Número]],"00"))</f>
        <v>Ação: 13</v>
      </c>
      <c r="Q361">
        <v>2</v>
      </c>
      <c r="R361" t="str">
        <f>CONCATENATE("Meta: ",TEXT(Tabela1[[#This Row],[Meta_Número]],"00"))</f>
        <v>Meta: 02</v>
      </c>
      <c r="S361" t="s">
        <v>1546</v>
      </c>
      <c r="T361" t="s">
        <v>1547</v>
      </c>
    </row>
    <row r="362" spans="1:20" x14ac:dyDescent="0.25">
      <c r="A362">
        <v>1573</v>
      </c>
      <c r="B362" t="s">
        <v>20</v>
      </c>
      <c r="C362">
        <v>1258</v>
      </c>
      <c r="D362" t="s">
        <v>1547</v>
      </c>
      <c r="E362" t="s">
        <v>22</v>
      </c>
      <c r="F362" t="s">
        <v>23</v>
      </c>
      <c r="G362">
        <v>2023</v>
      </c>
      <c r="H362" t="s">
        <v>542</v>
      </c>
      <c r="I362" t="s">
        <v>57</v>
      </c>
      <c r="J362" t="s">
        <v>72</v>
      </c>
      <c r="K362">
        <v>100</v>
      </c>
      <c r="L362" s="1">
        <f>Tabela1[[#This Row],[Percentual_Terminado]]/100</f>
        <v>1</v>
      </c>
      <c r="M362" s="5">
        <f>IF(Tabela1[[#This Row],[Percentual]]&gt;0,1,0)</f>
        <v>1</v>
      </c>
      <c r="N362">
        <v>1256</v>
      </c>
      <c r="O362">
        <v>13</v>
      </c>
      <c r="P362" t="str">
        <f>CONCATENATE("Ação: ",TEXT(Tabela1[[#This Row],[Ação_Número]],"00"))</f>
        <v>Ação: 13</v>
      </c>
      <c r="Q362">
        <v>2</v>
      </c>
      <c r="R362" t="str">
        <f>CONCATENATE("Meta: ",TEXT(Tabela1[[#This Row],[Meta_Número]],"00"))</f>
        <v>Meta: 02</v>
      </c>
      <c r="S362" t="s">
        <v>1546</v>
      </c>
      <c r="T362" t="s">
        <v>1547</v>
      </c>
    </row>
    <row r="363" spans="1:20" x14ac:dyDescent="0.25">
      <c r="A363">
        <v>1577</v>
      </c>
      <c r="B363" t="s">
        <v>20</v>
      </c>
      <c r="C363">
        <v>1259</v>
      </c>
      <c r="D363" t="s">
        <v>1548</v>
      </c>
      <c r="E363" t="s">
        <v>22</v>
      </c>
      <c r="F363" t="s">
        <v>23</v>
      </c>
      <c r="G363">
        <v>2022</v>
      </c>
      <c r="H363" t="s">
        <v>542</v>
      </c>
      <c r="I363" t="s">
        <v>25</v>
      </c>
      <c r="J363" t="s">
        <v>26</v>
      </c>
      <c r="K363">
        <v>100</v>
      </c>
      <c r="L363" s="1">
        <f>Tabela1[[#This Row],[Percentual_Terminado]]/100</f>
        <v>1</v>
      </c>
      <c r="M363" s="5">
        <f>IF(Tabela1[[#This Row],[Percentual]]&gt;0,1,0)</f>
        <v>1</v>
      </c>
      <c r="N363">
        <v>1256</v>
      </c>
      <c r="O363">
        <v>13</v>
      </c>
      <c r="P363" t="str">
        <f>CONCATENATE("Ação: ",TEXT(Tabela1[[#This Row],[Ação_Número]],"00"))</f>
        <v>Ação: 13</v>
      </c>
      <c r="Q363">
        <v>3</v>
      </c>
      <c r="R363" t="str">
        <f>CONCATENATE("Meta: ",TEXT(Tabela1[[#This Row],[Meta_Número]],"00"))</f>
        <v>Meta: 03</v>
      </c>
      <c r="S363" t="s">
        <v>1546</v>
      </c>
      <c r="T363" t="s">
        <v>1548</v>
      </c>
    </row>
    <row r="364" spans="1:20" x14ac:dyDescent="0.25">
      <c r="A364">
        <v>1578</v>
      </c>
      <c r="B364" t="s">
        <v>20</v>
      </c>
      <c r="C364">
        <v>1259</v>
      </c>
      <c r="D364" t="s">
        <v>1548</v>
      </c>
      <c r="E364" t="s">
        <v>22</v>
      </c>
      <c r="F364" t="s">
        <v>23</v>
      </c>
      <c r="G364">
        <v>2023</v>
      </c>
      <c r="H364" t="s">
        <v>542</v>
      </c>
      <c r="I364" t="s">
        <v>57</v>
      </c>
      <c r="J364" t="s">
        <v>72</v>
      </c>
      <c r="K364">
        <v>100</v>
      </c>
      <c r="L364" s="1">
        <f>Tabela1[[#This Row],[Percentual_Terminado]]/100</f>
        <v>1</v>
      </c>
      <c r="M364" s="5">
        <f>IF(Tabela1[[#This Row],[Percentual]]&gt;0,1,0)</f>
        <v>1</v>
      </c>
      <c r="N364">
        <v>1256</v>
      </c>
      <c r="O364">
        <v>13</v>
      </c>
      <c r="P364" t="str">
        <f>CONCATENATE("Ação: ",TEXT(Tabela1[[#This Row],[Ação_Número]],"00"))</f>
        <v>Ação: 13</v>
      </c>
      <c r="Q364">
        <v>3</v>
      </c>
      <c r="R364" t="str">
        <f>CONCATENATE("Meta: ",TEXT(Tabela1[[#This Row],[Meta_Número]],"00"))</f>
        <v>Meta: 03</v>
      </c>
      <c r="S364" t="s">
        <v>1546</v>
      </c>
      <c r="T364" t="s">
        <v>1548</v>
      </c>
    </row>
    <row r="365" spans="1:20" x14ac:dyDescent="0.25">
      <c r="A365">
        <v>1582</v>
      </c>
      <c r="B365" t="s">
        <v>20</v>
      </c>
      <c r="C365">
        <v>1260</v>
      </c>
      <c r="D365" t="s">
        <v>1549</v>
      </c>
      <c r="E365" t="s">
        <v>22</v>
      </c>
      <c r="F365" t="s">
        <v>23</v>
      </c>
      <c r="G365">
        <v>2022</v>
      </c>
      <c r="H365" t="s">
        <v>542</v>
      </c>
      <c r="I365" t="s">
        <v>25</v>
      </c>
      <c r="J365" t="s">
        <v>26</v>
      </c>
      <c r="K365">
        <v>100</v>
      </c>
      <c r="L365" s="1">
        <f>Tabela1[[#This Row],[Percentual_Terminado]]/100</f>
        <v>1</v>
      </c>
      <c r="M365" s="5">
        <f>IF(Tabela1[[#This Row],[Percentual]]&gt;0,1,0)</f>
        <v>1</v>
      </c>
      <c r="N365">
        <v>1256</v>
      </c>
      <c r="O365">
        <v>13</v>
      </c>
      <c r="P365" t="str">
        <f>CONCATENATE("Ação: ",TEXT(Tabela1[[#This Row],[Ação_Número]],"00"))</f>
        <v>Ação: 13</v>
      </c>
      <c r="Q365">
        <v>4</v>
      </c>
      <c r="R365" t="str">
        <f>CONCATENATE("Meta: ",TEXT(Tabela1[[#This Row],[Meta_Número]],"00"))</f>
        <v>Meta: 04</v>
      </c>
      <c r="S365" t="s">
        <v>1546</v>
      </c>
      <c r="T365" t="s">
        <v>1549</v>
      </c>
    </row>
    <row r="366" spans="1:20" x14ac:dyDescent="0.25">
      <c r="A366">
        <v>1583</v>
      </c>
      <c r="B366" t="s">
        <v>20</v>
      </c>
      <c r="C366">
        <v>1260</v>
      </c>
      <c r="D366" t="s">
        <v>1549</v>
      </c>
      <c r="E366" t="s">
        <v>22</v>
      </c>
      <c r="F366" t="s">
        <v>23</v>
      </c>
      <c r="G366">
        <v>2023</v>
      </c>
      <c r="H366" t="s">
        <v>542</v>
      </c>
      <c r="I366" t="s">
        <v>57</v>
      </c>
      <c r="J366" t="s">
        <v>72</v>
      </c>
      <c r="K366">
        <v>100</v>
      </c>
      <c r="L366" s="1">
        <f>Tabela1[[#This Row],[Percentual_Terminado]]/100</f>
        <v>1</v>
      </c>
      <c r="M366" s="5">
        <f>IF(Tabela1[[#This Row],[Percentual]]&gt;0,1,0)</f>
        <v>1</v>
      </c>
      <c r="N366">
        <v>1256</v>
      </c>
      <c r="O366">
        <v>13</v>
      </c>
      <c r="P366" t="str">
        <f>CONCATENATE("Ação: ",TEXT(Tabela1[[#This Row],[Ação_Número]],"00"))</f>
        <v>Ação: 13</v>
      </c>
      <c r="Q366">
        <v>4</v>
      </c>
      <c r="R366" t="str">
        <f>CONCATENATE("Meta: ",TEXT(Tabela1[[#This Row],[Meta_Número]],"00"))</f>
        <v>Meta: 04</v>
      </c>
      <c r="S366" t="s">
        <v>1546</v>
      </c>
      <c r="T366" t="s">
        <v>1549</v>
      </c>
    </row>
    <row r="367" spans="1:20" x14ac:dyDescent="0.25">
      <c r="A367">
        <v>1587</v>
      </c>
      <c r="B367" t="s">
        <v>1053</v>
      </c>
      <c r="C367">
        <v>827</v>
      </c>
      <c r="D367" t="s">
        <v>1054</v>
      </c>
      <c r="E367" t="s">
        <v>48</v>
      </c>
      <c r="F367" t="s">
        <v>23</v>
      </c>
      <c r="G367">
        <v>2022</v>
      </c>
      <c r="H367" t="s">
        <v>1058</v>
      </c>
      <c r="I367" t="s">
        <v>25</v>
      </c>
      <c r="J367" t="s">
        <v>26</v>
      </c>
      <c r="K367">
        <v>0</v>
      </c>
      <c r="L367" s="1">
        <f>Tabela1[[#This Row],[Percentual_Terminado]]/100</f>
        <v>0</v>
      </c>
      <c r="M367" s="5">
        <f>IF(Tabela1[[#This Row],[Percentual]]&gt;0,1,0)</f>
        <v>0</v>
      </c>
      <c r="N367">
        <v>826</v>
      </c>
      <c r="O367">
        <v>1</v>
      </c>
      <c r="P367" t="str">
        <f>CONCATENATE("Ação: ",TEXT(Tabela1[[#This Row],[Ação_Número]],"00"))</f>
        <v>Ação: 01</v>
      </c>
      <c r="Q367">
        <v>1</v>
      </c>
      <c r="R367" t="str">
        <f>CONCATENATE("Meta: ",TEXT(Tabela1[[#This Row],[Meta_Número]],"00"))</f>
        <v>Meta: 01</v>
      </c>
      <c r="S367" t="s">
        <v>1056</v>
      </c>
      <c r="T367" t="s">
        <v>1054</v>
      </c>
    </row>
    <row r="368" spans="1:20" x14ac:dyDescent="0.25">
      <c r="A368">
        <v>1588</v>
      </c>
      <c r="B368" t="s">
        <v>1053</v>
      </c>
      <c r="C368">
        <v>827</v>
      </c>
      <c r="D368" t="s">
        <v>1054</v>
      </c>
      <c r="E368" t="s">
        <v>31</v>
      </c>
      <c r="F368" t="s">
        <v>23</v>
      </c>
      <c r="G368">
        <v>2023</v>
      </c>
      <c r="H368" t="s">
        <v>1057</v>
      </c>
      <c r="I368" t="s">
        <v>57</v>
      </c>
      <c r="J368" t="s">
        <v>72</v>
      </c>
      <c r="K368">
        <v>10</v>
      </c>
      <c r="L368" s="1">
        <f>Tabela1[[#This Row],[Percentual_Terminado]]/100</f>
        <v>0.1</v>
      </c>
      <c r="M368" s="5">
        <f>IF(Tabela1[[#This Row],[Percentual]]&gt;0,1,0)</f>
        <v>1</v>
      </c>
      <c r="N368">
        <v>826</v>
      </c>
      <c r="O368">
        <v>1</v>
      </c>
      <c r="P368" t="str">
        <f>CONCATENATE("Ação: ",TEXT(Tabela1[[#This Row],[Ação_Número]],"00"))</f>
        <v>Ação: 01</v>
      </c>
      <c r="Q368">
        <v>1</v>
      </c>
      <c r="R368" t="str">
        <f>CONCATENATE("Meta: ",TEXT(Tabela1[[#This Row],[Meta_Número]],"00"))</f>
        <v>Meta: 01</v>
      </c>
      <c r="S368" t="s">
        <v>1056</v>
      </c>
      <c r="T368" t="s">
        <v>1054</v>
      </c>
    </row>
    <row r="369" spans="1:20" x14ac:dyDescent="0.25">
      <c r="A369">
        <v>1589</v>
      </c>
      <c r="B369" t="s">
        <v>1053</v>
      </c>
      <c r="C369">
        <v>827</v>
      </c>
      <c r="D369" t="s">
        <v>1054</v>
      </c>
      <c r="E369" t="s">
        <v>31</v>
      </c>
      <c r="F369" t="s">
        <v>23</v>
      </c>
      <c r="G369">
        <v>2024</v>
      </c>
      <c r="H369" t="s">
        <v>1055</v>
      </c>
      <c r="I369" t="s">
        <v>55</v>
      </c>
      <c r="J369" t="s">
        <v>40</v>
      </c>
      <c r="K369">
        <v>10</v>
      </c>
      <c r="L369" s="1">
        <f>Tabela1[[#This Row],[Percentual_Terminado]]/100</f>
        <v>0.1</v>
      </c>
      <c r="M369" s="5">
        <f>IF(Tabela1[[#This Row],[Percentual]]&gt;0,1,0)</f>
        <v>1</v>
      </c>
      <c r="N369">
        <v>826</v>
      </c>
      <c r="O369">
        <v>1</v>
      </c>
      <c r="P369" t="str">
        <f>CONCATENATE("Ação: ",TEXT(Tabela1[[#This Row],[Ação_Número]],"00"))</f>
        <v>Ação: 01</v>
      </c>
      <c r="Q369">
        <v>1</v>
      </c>
      <c r="R369" t="str">
        <f>CONCATENATE("Meta: ",TEXT(Tabela1[[#This Row],[Meta_Número]],"00"))</f>
        <v>Meta: 01</v>
      </c>
      <c r="S369" t="s">
        <v>1056</v>
      </c>
      <c r="T369" t="s">
        <v>1054</v>
      </c>
    </row>
    <row r="370" spans="1:20" x14ac:dyDescent="0.25">
      <c r="A370">
        <v>1590</v>
      </c>
      <c r="B370" t="s">
        <v>1053</v>
      </c>
      <c r="C370">
        <v>827</v>
      </c>
      <c r="D370" t="s">
        <v>1054</v>
      </c>
      <c r="E370" t="s">
        <v>48</v>
      </c>
      <c r="F370" t="s">
        <v>23</v>
      </c>
      <c r="G370">
        <v>2025</v>
      </c>
      <c r="H370" t="s">
        <v>1055</v>
      </c>
      <c r="I370" t="s">
        <v>53</v>
      </c>
      <c r="J370" t="s">
        <v>54</v>
      </c>
      <c r="K370">
        <v>0</v>
      </c>
      <c r="L370" s="1">
        <f>Tabela1[[#This Row],[Percentual_Terminado]]/100</f>
        <v>0</v>
      </c>
      <c r="M370" s="5">
        <f>IF(Tabela1[[#This Row],[Percentual]]&gt;0,1,0)</f>
        <v>0</v>
      </c>
      <c r="N370">
        <v>826</v>
      </c>
      <c r="O370">
        <v>1</v>
      </c>
      <c r="P370" t="str">
        <f>CONCATENATE("Ação: ",TEXT(Tabela1[[#This Row],[Ação_Número]],"00"))</f>
        <v>Ação: 01</v>
      </c>
      <c r="Q370">
        <v>1</v>
      </c>
      <c r="R370" t="str">
        <f>CONCATENATE("Meta: ",TEXT(Tabela1[[#This Row],[Meta_Número]],"00"))</f>
        <v>Meta: 01</v>
      </c>
      <c r="S370" t="s">
        <v>1056</v>
      </c>
      <c r="T370" t="s">
        <v>1054</v>
      </c>
    </row>
    <row r="371" spans="1:20" x14ac:dyDescent="0.25">
      <c r="A371">
        <v>1591</v>
      </c>
      <c r="B371" t="s">
        <v>1053</v>
      </c>
      <c r="C371">
        <v>827</v>
      </c>
      <c r="D371" t="s">
        <v>1054</v>
      </c>
      <c r="E371" t="s">
        <v>48</v>
      </c>
      <c r="F371" t="s">
        <v>23</v>
      </c>
      <c r="G371">
        <v>2026</v>
      </c>
      <c r="H371" t="s">
        <v>1055</v>
      </c>
      <c r="I371" t="s">
        <v>50</v>
      </c>
      <c r="J371" t="s">
        <v>51</v>
      </c>
      <c r="K371">
        <v>0</v>
      </c>
      <c r="L371" s="1">
        <f>Tabela1[[#This Row],[Percentual_Terminado]]/100</f>
        <v>0</v>
      </c>
      <c r="M371" s="5">
        <f>IF(Tabela1[[#This Row],[Percentual]]&gt;0,1,0)</f>
        <v>0</v>
      </c>
      <c r="N371">
        <v>826</v>
      </c>
      <c r="O371">
        <v>1</v>
      </c>
      <c r="P371" t="str">
        <f>CONCATENATE("Ação: ",TEXT(Tabela1[[#This Row],[Ação_Número]],"00"))</f>
        <v>Ação: 01</v>
      </c>
      <c r="Q371">
        <v>1</v>
      </c>
      <c r="R371" t="str">
        <f>CONCATENATE("Meta: ",TEXT(Tabela1[[#This Row],[Meta_Número]],"00"))</f>
        <v>Meta: 01</v>
      </c>
      <c r="S371" t="s">
        <v>1056</v>
      </c>
      <c r="T371" t="s">
        <v>1054</v>
      </c>
    </row>
    <row r="372" spans="1:20" x14ac:dyDescent="0.25">
      <c r="A372">
        <v>1592</v>
      </c>
      <c r="B372" t="s">
        <v>1053</v>
      </c>
      <c r="C372">
        <v>829</v>
      </c>
      <c r="D372" t="s">
        <v>1059</v>
      </c>
      <c r="E372" t="s">
        <v>48</v>
      </c>
      <c r="F372" t="s">
        <v>23</v>
      </c>
      <c r="G372">
        <v>2022</v>
      </c>
      <c r="H372" t="s">
        <v>1061</v>
      </c>
      <c r="I372" t="s">
        <v>25</v>
      </c>
      <c r="J372" t="s">
        <v>26</v>
      </c>
      <c r="K372">
        <v>0</v>
      </c>
      <c r="L372" s="1">
        <f>Tabela1[[#This Row],[Percentual_Terminado]]/100</f>
        <v>0</v>
      </c>
      <c r="M372" s="5">
        <f>IF(Tabela1[[#This Row],[Percentual]]&gt;0,1,0)</f>
        <v>0</v>
      </c>
      <c r="N372">
        <v>826</v>
      </c>
      <c r="O372">
        <v>1</v>
      </c>
      <c r="P372" t="str">
        <f>CONCATENATE("Ação: ",TEXT(Tabela1[[#This Row],[Ação_Número]],"00"))</f>
        <v>Ação: 01</v>
      </c>
      <c r="Q372">
        <v>2</v>
      </c>
      <c r="R372" t="str">
        <f>CONCATENATE("Meta: ",TEXT(Tabela1[[#This Row],[Meta_Número]],"00"))</f>
        <v>Meta: 02</v>
      </c>
      <c r="S372" t="s">
        <v>1056</v>
      </c>
      <c r="T372" t="s">
        <v>1059</v>
      </c>
    </row>
    <row r="373" spans="1:20" x14ac:dyDescent="0.25">
      <c r="A373">
        <v>1593</v>
      </c>
      <c r="B373" t="s">
        <v>1053</v>
      </c>
      <c r="C373">
        <v>829</v>
      </c>
      <c r="D373" t="s">
        <v>1059</v>
      </c>
      <c r="E373" t="s">
        <v>22</v>
      </c>
      <c r="F373" t="s">
        <v>23</v>
      </c>
      <c r="G373">
        <v>2023</v>
      </c>
      <c r="H373" t="s">
        <v>542</v>
      </c>
      <c r="I373" t="s">
        <v>57</v>
      </c>
      <c r="J373" t="s">
        <v>72</v>
      </c>
      <c r="K373">
        <v>100</v>
      </c>
      <c r="L373" s="1">
        <f>Tabela1[[#This Row],[Percentual_Terminado]]/100</f>
        <v>1</v>
      </c>
      <c r="M373" s="5">
        <f>IF(Tabela1[[#This Row],[Percentual]]&gt;0,1,0)</f>
        <v>1</v>
      </c>
      <c r="N373">
        <v>826</v>
      </c>
      <c r="O373">
        <v>1</v>
      </c>
      <c r="P373" t="str">
        <f>CONCATENATE("Ação: ",TEXT(Tabela1[[#This Row],[Ação_Número]],"00"))</f>
        <v>Ação: 01</v>
      </c>
      <c r="Q373">
        <v>2</v>
      </c>
      <c r="R373" t="str">
        <f>CONCATENATE("Meta: ",TEXT(Tabela1[[#This Row],[Meta_Número]],"00"))</f>
        <v>Meta: 02</v>
      </c>
      <c r="S373" t="s">
        <v>1056</v>
      </c>
      <c r="T373" t="s">
        <v>1059</v>
      </c>
    </row>
    <row r="374" spans="1:20" x14ac:dyDescent="0.25">
      <c r="A374">
        <v>1594</v>
      </c>
      <c r="B374" t="s">
        <v>1053</v>
      </c>
      <c r="C374">
        <v>829</v>
      </c>
      <c r="D374" t="s">
        <v>1059</v>
      </c>
      <c r="E374" t="s">
        <v>31</v>
      </c>
      <c r="F374" t="s">
        <v>23</v>
      </c>
      <c r="G374">
        <v>2024</v>
      </c>
      <c r="H374" t="s">
        <v>1060</v>
      </c>
      <c r="I374" t="s">
        <v>55</v>
      </c>
      <c r="J374" t="s">
        <v>40</v>
      </c>
      <c r="K374">
        <v>20</v>
      </c>
      <c r="L374" s="1">
        <f>Tabela1[[#This Row],[Percentual_Terminado]]/100</f>
        <v>0.2</v>
      </c>
      <c r="M374" s="5">
        <f>IF(Tabela1[[#This Row],[Percentual]]&gt;0,1,0)</f>
        <v>1</v>
      </c>
      <c r="N374">
        <v>826</v>
      </c>
      <c r="O374">
        <v>1</v>
      </c>
      <c r="P374" t="str">
        <f>CONCATENATE("Ação: ",TEXT(Tabela1[[#This Row],[Ação_Número]],"00"))</f>
        <v>Ação: 01</v>
      </c>
      <c r="Q374">
        <v>2</v>
      </c>
      <c r="R374" t="str">
        <f>CONCATENATE("Meta: ",TEXT(Tabela1[[#This Row],[Meta_Número]],"00"))</f>
        <v>Meta: 02</v>
      </c>
      <c r="S374" t="s">
        <v>1056</v>
      </c>
      <c r="T374" t="s">
        <v>1059</v>
      </c>
    </row>
    <row r="375" spans="1:20" x14ac:dyDescent="0.25">
      <c r="A375">
        <v>1595</v>
      </c>
      <c r="B375" t="s">
        <v>1053</v>
      </c>
      <c r="C375">
        <v>829</v>
      </c>
      <c r="D375" t="s">
        <v>1059</v>
      </c>
      <c r="E375" t="s">
        <v>48</v>
      </c>
      <c r="F375" t="s">
        <v>23</v>
      </c>
      <c r="G375">
        <v>2025</v>
      </c>
      <c r="H375" t="s">
        <v>1060</v>
      </c>
      <c r="I375" t="s">
        <v>53</v>
      </c>
      <c r="J375" t="s">
        <v>54</v>
      </c>
      <c r="K375">
        <v>0</v>
      </c>
      <c r="L375" s="1">
        <f>Tabela1[[#This Row],[Percentual_Terminado]]/100</f>
        <v>0</v>
      </c>
      <c r="M375" s="5">
        <f>IF(Tabela1[[#This Row],[Percentual]]&gt;0,1,0)</f>
        <v>0</v>
      </c>
      <c r="N375">
        <v>826</v>
      </c>
      <c r="O375">
        <v>1</v>
      </c>
      <c r="P375" t="str">
        <f>CONCATENATE("Ação: ",TEXT(Tabela1[[#This Row],[Ação_Número]],"00"))</f>
        <v>Ação: 01</v>
      </c>
      <c r="Q375">
        <v>2</v>
      </c>
      <c r="R375" t="str">
        <f>CONCATENATE("Meta: ",TEXT(Tabela1[[#This Row],[Meta_Número]],"00"))</f>
        <v>Meta: 02</v>
      </c>
      <c r="S375" t="s">
        <v>1056</v>
      </c>
      <c r="T375" t="s">
        <v>1059</v>
      </c>
    </row>
    <row r="376" spans="1:20" x14ac:dyDescent="0.25">
      <c r="A376">
        <v>1596</v>
      </c>
      <c r="B376" t="s">
        <v>1053</v>
      </c>
      <c r="C376">
        <v>829</v>
      </c>
      <c r="D376" t="s">
        <v>1059</v>
      </c>
      <c r="E376" t="s">
        <v>48</v>
      </c>
      <c r="F376" t="s">
        <v>23</v>
      </c>
      <c r="G376">
        <v>2026</v>
      </c>
      <c r="H376" t="s">
        <v>1060</v>
      </c>
      <c r="I376" t="s">
        <v>50</v>
      </c>
      <c r="J376" t="s">
        <v>51</v>
      </c>
      <c r="K376">
        <v>0</v>
      </c>
      <c r="L376" s="1">
        <f>Tabela1[[#This Row],[Percentual_Terminado]]/100</f>
        <v>0</v>
      </c>
      <c r="M376" s="5">
        <f>IF(Tabela1[[#This Row],[Percentual]]&gt;0,1,0)</f>
        <v>0</v>
      </c>
      <c r="N376">
        <v>826</v>
      </c>
      <c r="O376">
        <v>1</v>
      </c>
      <c r="P376" t="str">
        <f>CONCATENATE("Ação: ",TEXT(Tabela1[[#This Row],[Ação_Número]],"00"))</f>
        <v>Ação: 01</v>
      </c>
      <c r="Q376">
        <v>2</v>
      </c>
      <c r="R376" t="str">
        <f>CONCATENATE("Meta: ",TEXT(Tabela1[[#This Row],[Meta_Número]],"00"))</f>
        <v>Meta: 02</v>
      </c>
      <c r="S376" t="s">
        <v>1056</v>
      </c>
      <c r="T376" t="s">
        <v>1059</v>
      </c>
    </row>
    <row r="377" spans="1:20" x14ac:dyDescent="0.25">
      <c r="A377">
        <v>1597</v>
      </c>
      <c r="B377" t="s">
        <v>1053</v>
      </c>
      <c r="C377">
        <v>831</v>
      </c>
      <c r="D377" t="s">
        <v>1062</v>
      </c>
      <c r="E377" t="s">
        <v>48</v>
      </c>
      <c r="F377" t="s">
        <v>23</v>
      </c>
      <c r="G377">
        <v>2023</v>
      </c>
      <c r="H377" t="s">
        <v>1065</v>
      </c>
      <c r="I377" t="s">
        <v>57</v>
      </c>
      <c r="J377" t="s">
        <v>72</v>
      </c>
      <c r="K377">
        <v>0</v>
      </c>
      <c r="L377" s="1">
        <f>Tabela1[[#This Row],[Percentual_Terminado]]/100</f>
        <v>0</v>
      </c>
      <c r="M377" s="5">
        <f>IF(Tabela1[[#This Row],[Percentual]]&gt;0,1,0)</f>
        <v>0</v>
      </c>
      <c r="N377">
        <v>826</v>
      </c>
      <c r="O377">
        <v>1</v>
      </c>
      <c r="P377" t="str">
        <f>CONCATENATE("Ação: ",TEXT(Tabela1[[#This Row],[Ação_Número]],"00"))</f>
        <v>Ação: 01</v>
      </c>
      <c r="Q377">
        <v>3</v>
      </c>
      <c r="R377" t="str">
        <f>CONCATENATE("Meta: ",TEXT(Tabela1[[#This Row],[Meta_Número]],"00"))</f>
        <v>Meta: 03</v>
      </c>
      <c r="S377" t="s">
        <v>1056</v>
      </c>
      <c r="T377" t="s">
        <v>1062</v>
      </c>
    </row>
    <row r="378" spans="1:20" x14ac:dyDescent="0.25">
      <c r="A378">
        <v>1598</v>
      </c>
      <c r="B378" t="s">
        <v>1053</v>
      </c>
      <c r="C378">
        <v>831</v>
      </c>
      <c r="D378" t="s">
        <v>1062</v>
      </c>
      <c r="E378" t="s">
        <v>48</v>
      </c>
      <c r="F378" t="s">
        <v>23</v>
      </c>
      <c r="G378">
        <v>2024</v>
      </c>
      <c r="H378" t="s">
        <v>1064</v>
      </c>
      <c r="I378" t="s">
        <v>55</v>
      </c>
      <c r="J378" t="s">
        <v>40</v>
      </c>
      <c r="K378">
        <v>0</v>
      </c>
      <c r="L378" s="1">
        <f>Tabela1[[#This Row],[Percentual_Terminado]]/100</f>
        <v>0</v>
      </c>
      <c r="M378" s="5">
        <f>IF(Tabela1[[#This Row],[Percentual]]&gt;0,1,0)</f>
        <v>0</v>
      </c>
      <c r="N378">
        <v>826</v>
      </c>
      <c r="O378">
        <v>1</v>
      </c>
      <c r="P378" t="str">
        <f>CONCATENATE("Ação: ",TEXT(Tabela1[[#This Row],[Ação_Número]],"00"))</f>
        <v>Ação: 01</v>
      </c>
      <c r="Q378">
        <v>3</v>
      </c>
      <c r="R378" t="str">
        <f>CONCATENATE("Meta: ",TEXT(Tabela1[[#This Row],[Meta_Número]],"00"))</f>
        <v>Meta: 03</v>
      </c>
      <c r="S378" t="s">
        <v>1056</v>
      </c>
      <c r="T378" t="s">
        <v>1062</v>
      </c>
    </row>
    <row r="379" spans="1:20" x14ac:dyDescent="0.25">
      <c r="A379">
        <v>1599</v>
      </c>
      <c r="B379" t="s">
        <v>1053</v>
      </c>
      <c r="C379">
        <v>831</v>
      </c>
      <c r="D379" t="s">
        <v>1062</v>
      </c>
      <c r="E379" t="s">
        <v>48</v>
      </c>
      <c r="F379" t="s">
        <v>23</v>
      </c>
      <c r="G379">
        <v>2025</v>
      </c>
      <c r="H379" t="s">
        <v>1064</v>
      </c>
      <c r="I379" t="s">
        <v>53</v>
      </c>
      <c r="J379" t="s">
        <v>54</v>
      </c>
      <c r="K379">
        <v>0</v>
      </c>
      <c r="L379" s="1">
        <f>Tabela1[[#This Row],[Percentual_Terminado]]/100</f>
        <v>0</v>
      </c>
      <c r="M379" s="5">
        <f>IF(Tabela1[[#This Row],[Percentual]]&gt;0,1,0)</f>
        <v>0</v>
      </c>
      <c r="N379">
        <v>826</v>
      </c>
      <c r="O379">
        <v>1</v>
      </c>
      <c r="P379" t="str">
        <f>CONCATENATE("Ação: ",TEXT(Tabela1[[#This Row],[Ação_Número]],"00"))</f>
        <v>Ação: 01</v>
      </c>
      <c r="Q379">
        <v>3</v>
      </c>
      <c r="R379" t="str">
        <f>CONCATENATE("Meta: ",TEXT(Tabela1[[#This Row],[Meta_Número]],"00"))</f>
        <v>Meta: 03</v>
      </c>
      <c r="S379" t="s">
        <v>1056</v>
      </c>
      <c r="T379" t="s">
        <v>1062</v>
      </c>
    </row>
    <row r="380" spans="1:20" x14ac:dyDescent="0.25">
      <c r="A380">
        <v>1600</v>
      </c>
      <c r="B380" t="s">
        <v>1053</v>
      </c>
      <c r="C380">
        <v>831</v>
      </c>
      <c r="D380" t="s">
        <v>1062</v>
      </c>
      <c r="E380" t="s">
        <v>48</v>
      </c>
      <c r="F380" t="s">
        <v>23</v>
      </c>
      <c r="G380">
        <v>2026</v>
      </c>
      <c r="H380" t="s">
        <v>1063</v>
      </c>
      <c r="I380" t="s">
        <v>50</v>
      </c>
      <c r="J380" t="s">
        <v>51</v>
      </c>
      <c r="K380">
        <v>0</v>
      </c>
      <c r="L380" s="1">
        <f>Tabela1[[#This Row],[Percentual_Terminado]]/100</f>
        <v>0</v>
      </c>
      <c r="M380" s="5">
        <f>IF(Tabela1[[#This Row],[Percentual]]&gt;0,1,0)</f>
        <v>0</v>
      </c>
      <c r="N380">
        <v>826</v>
      </c>
      <c r="O380">
        <v>1</v>
      </c>
      <c r="P380" t="str">
        <f>CONCATENATE("Ação: ",TEXT(Tabela1[[#This Row],[Ação_Número]],"00"))</f>
        <v>Ação: 01</v>
      </c>
      <c r="Q380">
        <v>3</v>
      </c>
      <c r="R380" t="str">
        <f>CONCATENATE("Meta: ",TEXT(Tabela1[[#This Row],[Meta_Número]],"00"))</f>
        <v>Meta: 03</v>
      </c>
      <c r="S380" t="s">
        <v>1056</v>
      </c>
      <c r="T380" t="s">
        <v>1062</v>
      </c>
    </row>
    <row r="381" spans="1:20" x14ac:dyDescent="0.25">
      <c r="A381">
        <v>1601</v>
      </c>
      <c r="B381" t="s">
        <v>1053</v>
      </c>
      <c r="C381">
        <v>834</v>
      </c>
      <c r="D381" t="s">
        <v>1066</v>
      </c>
      <c r="E381" t="s">
        <v>31</v>
      </c>
      <c r="F381" t="s">
        <v>23</v>
      </c>
      <c r="G381">
        <v>2022</v>
      </c>
      <c r="H381" t="s">
        <v>1069</v>
      </c>
      <c r="I381" t="s">
        <v>25</v>
      </c>
      <c r="J381" t="s">
        <v>26</v>
      </c>
      <c r="K381">
        <v>40</v>
      </c>
      <c r="L381" s="1">
        <f>Tabela1[[#This Row],[Percentual_Terminado]]/100</f>
        <v>0.4</v>
      </c>
      <c r="M381" s="5">
        <f>IF(Tabela1[[#This Row],[Percentual]]&gt;0,1,0)</f>
        <v>1</v>
      </c>
      <c r="N381">
        <v>833</v>
      </c>
      <c r="O381">
        <v>2</v>
      </c>
      <c r="P381" t="str">
        <f>CONCATENATE("Ação: ",TEXT(Tabela1[[#This Row],[Ação_Número]],"00"))</f>
        <v>Ação: 02</v>
      </c>
      <c r="Q381">
        <v>1</v>
      </c>
      <c r="R381" t="str">
        <f>CONCATENATE("Meta: ",TEXT(Tabela1[[#This Row],[Meta_Número]],"00"))</f>
        <v>Meta: 01</v>
      </c>
      <c r="S381" t="s">
        <v>1068</v>
      </c>
      <c r="T381" t="s">
        <v>1066</v>
      </c>
    </row>
    <row r="382" spans="1:20" x14ac:dyDescent="0.25">
      <c r="A382">
        <v>1602</v>
      </c>
      <c r="B382" t="s">
        <v>1053</v>
      </c>
      <c r="C382">
        <v>834</v>
      </c>
      <c r="D382" t="s">
        <v>1066</v>
      </c>
      <c r="E382" t="s">
        <v>31</v>
      </c>
      <c r="F382" t="s">
        <v>23</v>
      </c>
      <c r="G382">
        <v>2023</v>
      </c>
      <c r="H382" t="s">
        <v>1069</v>
      </c>
      <c r="I382" t="s">
        <v>57</v>
      </c>
      <c r="J382" t="s">
        <v>72</v>
      </c>
      <c r="K382">
        <v>60</v>
      </c>
      <c r="L382" s="1">
        <f>Tabela1[[#This Row],[Percentual_Terminado]]/100</f>
        <v>0.6</v>
      </c>
      <c r="M382" s="5">
        <f>IF(Tabela1[[#This Row],[Percentual]]&gt;0,1,0)</f>
        <v>1</v>
      </c>
      <c r="N382">
        <v>833</v>
      </c>
      <c r="O382">
        <v>2</v>
      </c>
      <c r="P382" t="str">
        <f>CONCATENATE("Ação: ",TEXT(Tabela1[[#This Row],[Ação_Número]],"00"))</f>
        <v>Ação: 02</v>
      </c>
      <c r="Q382">
        <v>1</v>
      </c>
      <c r="R382" t="str">
        <f>CONCATENATE("Meta: ",TEXT(Tabela1[[#This Row],[Meta_Número]],"00"))</f>
        <v>Meta: 01</v>
      </c>
      <c r="S382" t="s">
        <v>1068</v>
      </c>
      <c r="T382" t="s">
        <v>1066</v>
      </c>
    </row>
    <row r="383" spans="1:20" x14ac:dyDescent="0.25">
      <c r="A383">
        <v>1603</v>
      </c>
      <c r="B383" t="s">
        <v>1053</v>
      </c>
      <c r="C383">
        <v>834</v>
      </c>
      <c r="D383" t="s">
        <v>1066</v>
      </c>
      <c r="E383" t="s">
        <v>31</v>
      </c>
      <c r="F383" t="s">
        <v>23</v>
      </c>
      <c r="G383">
        <v>2024</v>
      </c>
      <c r="H383" t="s">
        <v>1067</v>
      </c>
      <c r="I383" t="s">
        <v>55</v>
      </c>
      <c r="J383" t="s">
        <v>40</v>
      </c>
      <c r="K383">
        <v>60</v>
      </c>
      <c r="L383" s="1">
        <f>Tabela1[[#This Row],[Percentual_Terminado]]/100</f>
        <v>0.6</v>
      </c>
      <c r="M383" s="5">
        <f>IF(Tabela1[[#This Row],[Percentual]]&gt;0,1,0)</f>
        <v>1</v>
      </c>
      <c r="N383">
        <v>833</v>
      </c>
      <c r="O383">
        <v>2</v>
      </c>
      <c r="P383" t="str">
        <f>CONCATENATE("Ação: ",TEXT(Tabela1[[#This Row],[Ação_Número]],"00"))</f>
        <v>Ação: 02</v>
      </c>
      <c r="Q383">
        <v>1</v>
      </c>
      <c r="R383" t="str">
        <f>CONCATENATE("Meta: ",TEXT(Tabela1[[#This Row],[Meta_Número]],"00"))</f>
        <v>Meta: 01</v>
      </c>
      <c r="S383" t="s">
        <v>1068</v>
      </c>
      <c r="T383" t="s">
        <v>1066</v>
      </c>
    </row>
    <row r="384" spans="1:20" x14ac:dyDescent="0.25">
      <c r="A384">
        <v>1604</v>
      </c>
      <c r="B384" t="s">
        <v>1053</v>
      </c>
      <c r="C384">
        <v>834</v>
      </c>
      <c r="D384" t="s">
        <v>1066</v>
      </c>
      <c r="E384" t="s">
        <v>48</v>
      </c>
      <c r="F384" t="s">
        <v>23</v>
      </c>
      <c r="G384">
        <v>2025</v>
      </c>
      <c r="H384" t="s">
        <v>1067</v>
      </c>
      <c r="I384" t="s">
        <v>53</v>
      </c>
      <c r="J384" t="s">
        <v>54</v>
      </c>
      <c r="K384">
        <v>0</v>
      </c>
      <c r="L384" s="1">
        <f>Tabela1[[#This Row],[Percentual_Terminado]]/100</f>
        <v>0</v>
      </c>
      <c r="M384" s="5">
        <f>IF(Tabela1[[#This Row],[Percentual]]&gt;0,1,0)</f>
        <v>0</v>
      </c>
      <c r="N384">
        <v>833</v>
      </c>
      <c r="O384">
        <v>2</v>
      </c>
      <c r="P384" t="str">
        <f>CONCATENATE("Ação: ",TEXT(Tabela1[[#This Row],[Ação_Número]],"00"))</f>
        <v>Ação: 02</v>
      </c>
      <c r="Q384">
        <v>1</v>
      </c>
      <c r="R384" t="str">
        <f>CONCATENATE("Meta: ",TEXT(Tabela1[[#This Row],[Meta_Número]],"00"))</f>
        <v>Meta: 01</v>
      </c>
      <c r="S384" t="s">
        <v>1068</v>
      </c>
      <c r="T384" t="s">
        <v>1066</v>
      </c>
    </row>
    <row r="385" spans="1:20" x14ac:dyDescent="0.25">
      <c r="A385">
        <v>1605</v>
      </c>
      <c r="B385" t="s">
        <v>1053</v>
      </c>
      <c r="C385">
        <v>834</v>
      </c>
      <c r="D385" t="s">
        <v>1066</v>
      </c>
      <c r="E385" t="s">
        <v>48</v>
      </c>
      <c r="F385" t="s">
        <v>23</v>
      </c>
      <c r="G385">
        <v>2026</v>
      </c>
      <c r="H385" t="s">
        <v>1067</v>
      </c>
      <c r="I385" t="s">
        <v>50</v>
      </c>
      <c r="J385" t="s">
        <v>51</v>
      </c>
      <c r="K385">
        <v>0</v>
      </c>
      <c r="L385" s="1">
        <f>Tabela1[[#This Row],[Percentual_Terminado]]/100</f>
        <v>0</v>
      </c>
      <c r="M385" s="5">
        <f>IF(Tabela1[[#This Row],[Percentual]]&gt;0,1,0)</f>
        <v>0</v>
      </c>
      <c r="N385">
        <v>833</v>
      </c>
      <c r="O385">
        <v>2</v>
      </c>
      <c r="P385" t="str">
        <f>CONCATENATE("Ação: ",TEXT(Tabela1[[#This Row],[Ação_Número]],"00"))</f>
        <v>Ação: 02</v>
      </c>
      <c r="Q385">
        <v>1</v>
      </c>
      <c r="R385" t="str">
        <f>CONCATENATE("Meta: ",TEXT(Tabela1[[#This Row],[Meta_Número]],"00"))</f>
        <v>Meta: 01</v>
      </c>
      <c r="S385" t="s">
        <v>1068</v>
      </c>
      <c r="T385" t="s">
        <v>1066</v>
      </c>
    </row>
    <row r="386" spans="1:20" x14ac:dyDescent="0.25">
      <c r="A386">
        <v>1606</v>
      </c>
      <c r="B386" t="s">
        <v>1053</v>
      </c>
      <c r="C386">
        <v>836</v>
      </c>
      <c r="D386" t="s">
        <v>1070</v>
      </c>
      <c r="E386" t="s">
        <v>48</v>
      </c>
      <c r="F386" t="s">
        <v>23</v>
      </c>
      <c r="G386">
        <v>2022</v>
      </c>
      <c r="H386" t="s">
        <v>1071</v>
      </c>
      <c r="I386" t="s">
        <v>25</v>
      </c>
      <c r="J386" t="s">
        <v>26</v>
      </c>
      <c r="K386">
        <v>0</v>
      </c>
      <c r="L386" s="1">
        <f>Tabela1[[#This Row],[Percentual_Terminado]]/100</f>
        <v>0</v>
      </c>
      <c r="M386" s="5">
        <f>IF(Tabela1[[#This Row],[Percentual]]&gt;0,1,0)</f>
        <v>0</v>
      </c>
      <c r="N386">
        <v>833</v>
      </c>
      <c r="O386">
        <v>2</v>
      </c>
      <c r="P386" t="str">
        <f>CONCATENATE("Ação: ",TEXT(Tabela1[[#This Row],[Ação_Número]],"00"))</f>
        <v>Ação: 02</v>
      </c>
      <c r="Q386">
        <v>2</v>
      </c>
      <c r="R386" t="str">
        <f>CONCATENATE("Meta: ",TEXT(Tabela1[[#This Row],[Meta_Número]],"00"))</f>
        <v>Meta: 02</v>
      </c>
      <c r="S386" t="s">
        <v>1068</v>
      </c>
      <c r="T386" t="s">
        <v>1070</v>
      </c>
    </row>
    <row r="387" spans="1:20" x14ac:dyDescent="0.25">
      <c r="A387">
        <v>1607</v>
      </c>
      <c r="B387" t="s">
        <v>1053</v>
      </c>
      <c r="C387">
        <v>836</v>
      </c>
      <c r="D387" t="s">
        <v>1070</v>
      </c>
      <c r="E387" t="s">
        <v>31</v>
      </c>
      <c r="F387" t="s">
        <v>23</v>
      </c>
      <c r="G387">
        <v>2023</v>
      </c>
      <c r="H387" t="s">
        <v>1069</v>
      </c>
      <c r="I387" t="s">
        <v>57</v>
      </c>
      <c r="J387" t="s">
        <v>72</v>
      </c>
      <c r="K387">
        <v>20</v>
      </c>
      <c r="L387" s="1">
        <f>Tabela1[[#This Row],[Percentual_Terminado]]/100</f>
        <v>0.2</v>
      </c>
      <c r="M387" s="5">
        <f>IF(Tabela1[[#This Row],[Percentual]]&gt;0,1,0)</f>
        <v>1</v>
      </c>
      <c r="N387">
        <v>833</v>
      </c>
      <c r="O387">
        <v>2</v>
      </c>
      <c r="P387" t="str">
        <f>CONCATENATE("Ação: ",TEXT(Tabela1[[#This Row],[Ação_Número]],"00"))</f>
        <v>Ação: 02</v>
      </c>
      <c r="Q387">
        <v>2</v>
      </c>
      <c r="R387" t="str">
        <f>CONCATENATE("Meta: ",TEXT(Tabela1[[#This Row],[Meta_Número]],"00"))</f>
        <v>Meta: 02</v>
      </c>
      <c r="S387" t="s">
        <v>1068</v>
      </c>
      <c r="T387" t="s">
        <v>1070</v>
      </c>
    </row>
    <row r="388" spans="1:20" x14ac:dyDescent="0.25">
      <c r="A388">
        <v>1608</v>
      </c>
      <c r="B388" t="s">
        <v>1053</v>
      </c>
      <c r="C388">
        <v>839</v>
      </c>
      <c r="D388" t="s">
        <v>1072</v>
      </c>
      <c r="E388" t="s">
        <v>48</v>
      </c>
      <c r="F388" t="s">
        <v>372</v>
      </c>
      <c r="G388">
        <v>2022</v>
      </c>
      <c r="H388" t="s">
        <v>1073</v>
      </c>
      <c r="I388" t="s">
        <v>25</v>
      </c>
      <c r="J388" t="s">
        <v>26</v>
      </c>
      <c r="K388">
        <v>0</v>
      </c>
      <c r="L388" s="1">
        <f>Tabela1[[#This Row],[Percentual_Terminado]]/100</f>
        <v>0</v>
      </c>
      <c r="M388" s="5">
        <f>IF(Tabela1[[#This Row],[Percentual]]&gt;0,1,0)</f>
        <v>0</v>
      </c>
      <c r="N388">
        <v>838</v>
      </c>
      <c r="O388">
        <v>3</v>
      </c>
      <c r="P388" t="str">
        <f>CONCATENATE("Ação: ",TEXT(Tabela1[[#This Row],[Ação_Número]],"00"))</f>
        <v>Ação: 03</v>
      </c>
      <c r="Q388">
        <v>1</v>
      </c>
      <c r="R388" t="str">
        <f>CONCATENATE("Meta: ",TEXT(Tabela1[[#This Row],[Meta_Número]],"00"))</f>
        <v>Meta: 01</v>
      </c>
      <c r="S388" t="s">
        <v>1074</v>
      </c>
      <c r="T388" t="s">
        <v>1072</v>
      </c>
    </row>
    <row r="389" spans="1:20" x14ac:dyDescent="0.25">
      <c r="A389">
        <v>1609</v>
      </c>
      <c r="B389" t="s">
        <v>1053</v>
      </c>
      <c r="C389">
        <v>841</v>
      </c>
      <c r="D389" t="s">
        <v>1075</v>
      </c>
      <c r="E389" t="s">
        <v>48</v>
      </c>
      <c r="F389" t="s">
        <v>364</v>
      </c>
      <c r="G389">
        <v>2022</v>
      </c>
      <c r="H389" t="s">
        <v>1078</v>
      </c>
      <c r="I389" t="s">
        <v>25</v>
      </c>
      <c r="J389" t="s">
        <v>26</v>
      </c>
      <c r="K389">
        <v>0</v>
      </c>
      <c r="L389" s="1">
        <f>Tabela1[[#This Row],[Percentual_Terminado]]/100</f>
        <v>0</v>
      </c>
      <c r="M389" s="5">
        <f>IF(Tabela1[[#This Row],[Percentual]]&gt;0,1,0)</f>
        <v>0</v>
      </c>
      <c r="N389">
        <v>838</v>
      </c>
      <c r="O389">
        <v>3</v>
      </c>
      <c r="P389" t="str">
        <f>CONCATENATE("Ação: ",TEXT(Tabela1[[#This Row],[Ação_Número]],"00"))</f>
        <v>Ação: 03</v>
      </c>
      <c r="Q389">
        <v>2</v>
      </c>
      <c r="R389" t="str">
        <f>CONCATENATE("Meta: ",TEXT(Tabela1[[#This Row],[Meta_Número]],"00"))</f>
        <v>Meta: 02</v>
      </c>
      <c r="S389" t="s">
        <v>1074</v>
      </c>
      <c r="T389" t="s">
        <v>1075</v>
      </c>
    </row>
    <row r="390" spans="1:20" x14ac:dyDescent="0.25">
      <c r="A390">
        <v>1610</v>
      </c>
      <c r="B390" t="s">
        <v>1053</v>
      </c>
      <c r="C390">
        <v>841</v>
      </c>
      <c r="D390" t="s">
        <v>1075</v>
      </c>
      <c r="E390" t="s">
        <v>48</v>
      </c>
      <c r="F390" t="s">
        <v>364</v>
      </c>
      <c r="G390">
        <v>2023</v>
      </c>
      <c r="H390" t="s">
        <v>1078</v>
      </c>
      <c r="I390" t="s">
        <v>57</v>
      </c>
      <c r="J390" t="s">
        <v>72</v>
      </c>
      <c r="K390">
        <v>0</v>
      </c>
      <c r="L390" s="1">
        <f>Tabela1[[#This Row],[Percentual_Terminado]]/100</f>
        <v>0</v>
      </c>
      <c r="M390" s="5">
        <f>IF(Tabela1[[#This Row],[Percentual]]&gt;0,1,0)</f>
        <v>0</v>
      </c>
      <c r="N390">
        <v>838</v>
      </c>
      <c r="O390">
        <v>3</v>
      </c>
      <c r="P390" t="str">
        <f>CONCATENATE("Ação: ",TEXT(Tabela1[[#This Row],[Ação_Número]],"00"))</f>
        <v>Ação: 03</v>
      </c>
      <c r="Q390">
        <v>2</v>
      </c>
      <c r="R390" t="str">
        <f>CONCATENATE("Meta: ",TEXT(Tabela1[[#This Row],[Meta_Número]],"00"))</f>
        <v>Meta: 02</v>
      </c>
      <c r="S390" t="s">
        <v>1074</v>
      </c>
      <c r="T390" t="s">
        <v>1075</v>
      </c>
    </row>
    <row r="391" spans="1:20" x14ac:dyDescent="0.25">
      <c r="A391">
        <v>1611</v>
      </c>
      <c r="B391" t="s">
        <v>1053</v>
      </c>
      <c r="C391">
        <v>841</v>
      </c>
      <c r="D391" t="s">
        <v>1075</v>
      </c>
      <c r="E391" t="s">
        <v>31</v>
      </c>
      <c r="F391" t="s">
        <v>23</v>
      </c>
      <c r="G391">
        <v>2024</v>
      </c>
      <c r="H391" t="s">
        <v>1077</v>
      </c>
      <c r="I391" t="s">
        <v>55</v>
      </c>
      <c r="J391" t="s">
        <v>40</v>
      </c>
      <c r="K391">
        <v>20</v>
      </c>
      <c r="L391" s="1">
        <f>Tabela1[[#This Row],[Percentual_Terminado]]/100</f>
        <v>0.2</v>
      </c>
      <c r="M391" s="5">
        <f>IF(Tabela1[[#This Row],[Percentual]]&gt;0,1,0)</f>
        <v>1</v>
      </c>
      <c r="N391">
        <v>838</v>
      </c>
      <c r="O391">
        <v>3</v>
      </c>
      <c r="P391" t="str">
        <f>CONCATENATE("Ação: ",TEXT(Tabela1[[#This Row],[Ação_Número]],"00"))</f>
        <v>Ação: 03</v>
      </c>
      <c r="Q391">
        <v>2</v>
      </c>
      <c r="R391" t="str">
        <f>CONCATENATE("Meta: ",TEXT(Tabela1[[#This Row],[Meta_Número]],"00"))</f>
        <v>Meta: 02</v>
      </c>
      <c r="S391" t="s">
        <v>1074</v>
      </c>
      <c r="T391" t="s">
        <v>1075</v>
      </c>
    </row>
    <row r="392" spans="1:20" x14ac:dyDescent="0.25">
      <c r="A392">
        <v>1612</v>
      </c>
      <c r="B392" t="s">
        <v>1053</v>
      </c>
      <c r="C392">
        <v>841</v>
      </c>
      <c r="D392" t="s">
        <v>1075</v>
      </c>
      <c r="E392" t="s">
        <v>48</v>
      </c>
      <c r="F392" t="s">
        <v>23</v>
      </c>
      <c r="G392">
        <v>2025</v>
      </c>
      <c r="H392" t="s">
        <v>1076</v>
      </c>
      <c r="I392" t="s">
        <v>53</v>
      </c>
      <c r="J392" t="s">
        <v>54</v>
      </c>
      <c r="K392">
        <v>0</v>
      </c>
      <c r="L392" s="1">
        <f>Tabela1[[#This Row],[Percentual_Terminado]]/100</f>
        <v>0</v>
      </c>
      <c r="M392" s="5">
        <f>IF(Tabela1[[#This Row],[Percentual]]&gt;0,1,0)</f>
        <v>0</v>
      </c>
      <c r="N392">
        <v>838</v>
      </c>
      <c r="O392">
        <v>3</v>
      </c>
      <c r="P392" t="str">
        <f>CONCATENATE("Ação: ",TEXT(Tabela1[[#This Row],[Ação_Número]],"00"))</f>
        <v>Ação: 03</v>
      </c>
      <c r="Q392">
        <v>2</v>
      </c>
      <c r="R392" t="str">
        <f>CONCATENATE("Meta: ",TEXT(Tabela1[[#This Row],[Meta_Número]],"00"))</f>
        <v>Meta: 02</v>
      </c>
      <c r="S392" t="s">
        <v>1074</v>
      </c>
      <c r="T392" t="s">
        <v>1075</v>
      </c>
    </row>
    <row r="393" spans="1:20" x14ac:dyDescent="0.25">
      <c r="A393">
        <v>1613</v>
      </c>
      <c r="B393" t="s">
        <v>1053</v>
      </c>
      <c r="C393">
        <v>841</v>
      </c>
      <c r="D393" t="s">
        <v>1075</v>
      </c>
      <c r="E393" t="s">
        <v>48</v>
      </c>
      <c r="F393" t="s">
        <v>23</v>
      </c>
      <c r="G393">
        <v>2026</v>
      </c>
      <c r="H393" t="s">
        <v>1076</v>
      </c>
      <c r="I393" t="s">
        <v>50</v>
      </c>
      <c r="J393" t="s">
        <v>51</v>
      </c>
      <c r="K393">
        <v>0</v>
      </c>
      <c r="L393" s="1">
        <f>Tabela1[[#This Row],[Percentual_Terminado]]/100</f>
        <v>0</v>
      </c>
      <c r="M393" s="5">
        <f>IF(Tabela1[[#This Row],[Percentual]]&gt;0,1,0)</f>
        <v>0</v>
      </c>
      <c r="N393">
        <v>838</v>
      </c>
      <c r="O393">
        <v>3</v>
      </c>
      <c r="P393" t="str">
        <f>CONCATENATE("Ação: ",TEXT(Tabela1[[#This Row],[Ação_Número]],"00"))</f>
        <v>Ação: 03</v>
      </c>
      <c r="Q393">
        <v>2</v>
      </c>
      <c r="R393" t="str">
        <f>CONCATENATE("Meta: ",TEXT(Tabela1[[#This Row],[Meta_Número]],"00"))</f>
        <v>Meta: 02</v>
      </c>
      <c r="S393" t="s">
        <v>1074</v>
      </c>
      <c r="T393" t="s">
        <v>1075</v>
      </c>
    </row>
    <row r="394" spans="1:20" x14ac:dyDescent="0.25">
      <c r="A394">
        <v>1614</v>
      </c>
      <c r="B394" t="s">
        <v>1053</v>
      </c>
      <c r="C394">
        <v>844</v>
      </c>
      <c r="D394" t="s">
        <v>1072</v>
      </c>
      <c r="E394" t="s">
        <v>48</v>
      </c>
      <c r="F394" t="s">
        <v>372</v>
      </c>
      <c r="G394">
        <v>2022</v>
      </c>
      <c r="H394" t="s">
        <v>1079</v>
      </c>
      <c r="I394" t="s">
        <v>25</v>
      </c>
      <c r="J394" t="s">
        <v>26</v>
      </c>
      <c r="K394">
        <v>0</v>
      </c>
      <c r="L394" s="1">
        <f>Tabela1[[#This Row],[Percentual_Terminado]]/100</f>
        <v>0</v>
      </c>
      <c r="M394" s="5">
        <f>IF(Tabela1[[#This Row],[Percentual]]&gt;0,1,0)</f>
        <v>0</v>
      </c>
      <c r="N394">
        <v>843</v>
      </c>
      <c r="O394">
        <v>4</v>
      </c>
      <c r="P394" t="str">
        <f>CONCATENATE("Ação: ",TEXT(Tabela1[[#This Row],[Ação_Número]],"00"))</f>
        <v>Ação: 04</v>
      </c>
      <c r="Q394">
        <v>1</v>
      </c>
      <c r="R394" t="str">
        <f>CONCATENATE("Meta: ",TEXT(Tabela1[[#This Row],[Meta_Número]],"00"))</f>
        <v>Meta: 01</v>
      </c>
      <c r="S394" t="s">
        <v>1080</v>
      </c>
      <c r="T394" t="s">
        <v>1072</v>
      </c>
    </row>
    <row r="395" spans="1:20" x14ac:dyDescent="0.25">
      <c r="A395">
        <v>1615</v>
      </c>
      <c r="B395" t="s">
        <v>1053</v>
      </c>
      <c r="C395">
        <v>846</v>
      </c>
      <c r="D395" t="s">
        <v>1081</v>
      </c>
      <c r="E395" t="s">
        <v>48</v>
      </c>
      <c r="F395" t="s">
        <v>372</v>
      </c>
      <c r="G395">
        <v>2022</v>
      </c>
      <c r="H395" t="s">
        <v>1084</v>
      </c>
      <c r="I395" t="s">
        <v>25</v>
      </c>
      <c r="J395" t="s">
        <v>26</v>
      </c>
      <c r="K395">
        <v>0</v>
      </c>
      <c r="L395" s="1">
        <f>Tabela1[[#This Row],[Percentual_Terminado]]/100</f>
        <v>0</v>
      </c>
      <c r="M395" s="5">
        <f>IF(Tabela1[[#This Row],[Percentual]]&gt;0,1,0)</f>
        <v>0</v>
      </c>
      <c r="N395">
        <v>843</v>
      </c>
      <c r="O395">
        <v>4</v>
      </c>
      <c r="P395" t="str">
        <f>CONCATENATE("Ação: ",TEXT(Tabela1[[#This Row],[Ação_Número]],"00"))</f>
        <v>Ação: 04</v>
      </c>
      <c r="Q395">
        <v>2</v>
      </c>
      <c r="R395" t="str">
        <f>CONCATENATE("Meta: ",TEXT(Tabela1[[#This Row],[Meta_Número]],"00"))</f>
        <v>Meta: 02</v>
      </c>
      <c r="S395" t="s">
        <v>1080</v>
      </c>
      <c r="T395" t="s">
        <v>1081</v>
      </c>
    </row>
    <row r="396" spans="1:20" x14ac:dyDescent="0.25">
      <c r="A396">
        <v>1616</v>
      </c>
      <c r="B396" t="s">
        <v>1053</v>
      </c>
      <c r="C396">
        <v>846</v>
      </c>
      <c r="D396" t="s">
        <v>1081</v>
      </c>
      <c r="E396" t="s">
        <v>48</v>
      </c>
      <c r="F396" t="s">
        <v>372</v>
      </c>
      <c r="G396">
        <v>2023</v>
      </c>
      <c r="H396" t="s">
        <v>1084</v>
      </c>
      <c r="I396" t="s">
        <v>57</v>
      </c>
      <c r="J396" t="s">
        <v>72</v>
      </c>
      <c r="K396">
        <v>0</v>
      </c>
      <c r="L396" s="1">
        <f>Tabela1[[#This Row],[Percentual_Terminado]]/100</f>
        <v>0</v>
      </c>
      <c r="M396" s="5">
        <f>IF(Tabela1[[#This Row],[Percentual]]&gt;0,1,0)</f>
        <v>0</v>
      </c>
      <c r="N396">
        <v>843</v>
      </c>
      <c r="O396">
        <v>4</v>
      </c>
      <c r="P396" t="str">
        <f>CONCATENATE("Ação: ",TEXT(Tabela1[[#This Row],[Ação_Número]],"00"))</f>
        <v>Ação: 04</v>
      </c>
      <c r="Q396">
        <v>2</v>
      </c>
      <c r="R396" t="str">
        <f>CONCATENATE("Meta: ",TEXT(Tabela1[[#This Row],[Meta_Número]],"00"))</f>
        <v>Meta: 02</v>
      </c>
      <c r="S396" t="s">
        <v>1080</v>
      </c>
      <c r="T396" t="s">
        <v>1081</v>
      </c>
    </row>
    <row r="397" spans="1:20" x14ac:dyDescent="0.25">
      <c r="A397">
        <v>1617</v>
      </c>
      <c r="B397" t="s">
        <v>1053</v>
      </c>
      <c r="C397">
        <v>846</v>
      </c>
      <c r="D397" t="s">
        <v>1081</v>
      </c>
      <c r="E397" t="s">
        <v>48</v>
      </c>
      <c r="F397" t="s">
        <v>23</v>
      </c>
      <c r="G397">
        <v>2024</v>
      </c>
      <c r="H397" t="s">
        <v>1083</v>
      </c>
      <c r="I397" t="s">
        <v>55</v>
      </c>
      <c r="J397" t="s">
        <v>40</v>
      </c>
      <c r="K397">
        <v>0</v>
      </c>
      <c r="L397" s="1">
        <f>Tabela1[[#This Row],[Percentual_Terminado]]/100</f>
        <v>0</v>
      </c>
      <c r="M397" s="5">
        <f>IF(Tabela1[[#This Row],[Percentual]]&gt;0,1,0)</f>
        <v>0</v>
      </c>
      <c r="N397">
        <v>843</v>
      </c>
      <c r="O397">
        <v>4</v>
      </c>
      <c r="P397" t="str">
        <f>CONCATENATE("Ação: ",TEXT(Tabela1[[#This Row],[Ação_Número]],"00"))</f>
        <v>Ação: 04</v>
      </c>
      <c r="Q397">
        <v>2</v>
      </c>
      <c r="R397" t="str">
        <f>CONCATENATE("Meta: ",TEXT(Tabela1[[#This Row],[Meta_Número]],"00"))</f>
        <v>Meta: 02</v>
      </c>
      <c r="S397" t="s">
        <v>1080</v>
      </c>
      <c r="T397" t="s">
        <v>1081</v>
      </c>
    </row>
    <row r="398" spans="1:20" x14ac:dyDescent="0.25">
      <c r="A398">
        <v>1618</v>
      </c>
      <c r="B398" t="s">
        <v>1053</v>
      </c>
      <c r="C398">
        <v>846</v>
      </c>
      <c r="D398" t="s">
        <v>1081</v>
      </c>
      <c r="E398" t="s">
        <v>48</v>
      </c>
      <c r="F398" t="s">
        <v>23</v>
      </c>
      <c r="G398">
        <v>2025</v>
      </c>
      <c r="H398" t="s">
        <v>1082</v>
      </c>
      <c r="I398" t="s">
        <v>53</v>
      </c>
      <c r="J398" t="s">
        <v>54</v>
      </c>
      <c r="K398">
        <v>0</v>
      </c>
      <c r="L398" s="1">
        <f>Tabela1[[#This Row],[Percentual_Terminado]]/100</f>
        <v>0</v>
      </c>
      <c r="M398" s="5">
        <f>IF(Tabela1[[#This Row],[Percentual]]&gt;0,1,0)</f>
        <v>0</v>
      </c>
      <c r="N398">
        <v>843</v>
      </c>
      <c r="O398">
        <v>4</v>
      </c>
      <c r="P398" t="str">
        <f>CONCATENATE("Ação: ",TEXT(Tabela1[[#This Row],[Ação_Número]],"00"))</f>
        <v>Ação: 04</v>
      </c>
      <c r="Q398">
        <v>2</v>
      </c>
      <c r="R398" t="str">
        <f>CONCATENATE("Meta: ",TEXT(Tabela1[[#This Row],[Meta_Número]],"00"))</f>
        <v>Meta: 02</v>
      </c>
      <c r="S398" t="s">
        <v>1080</v>
      </c>
      <c r="T398" t="s">
        <v>1081</v>
      </c>
    </row>
    <row r="399" spans="1:20" x14ac:dyDescent="0.25">
      <c r="A399">
        <v>1619</v>
      </c>
      <c r="B399" t="s">
        <v>1053</v>
      </c>
      <c r="C399">
        <v>846</v>
      </c>
      <c r="D399" t="s">
        <v>1081</v>
      </c>
      <c r="E399" t="s">
        <v>48</v>
      </c>
      <c r="F399" t="s">
        <v>23</v>
      </c>
      <c r="G399">
        <v>2026</v>
      </c>
      <c r="H399" t="s">
        <v>1082</v>
      </c>
      <c r="I399" t="s">
        <v>50</v>
      </c>
      <c r="J399" t="s">
        <v>51</v>
      </c>
      <c r="K399">
        <v>0</v>
      </c>
      <c r="L399" s="1">
        <f>Tabela1[[#This Row],[Percentual_Terminado]]/100</f>
        <v>0</v>
      </c>
      <c r="M399" s="5">
        <f>IF(Tabela1[[#This Row],[Percentual]]&gt;0,1,0)</f>
        <v>0</v>
      </c>
      <c r="N399">
        <v>843</v>
      </c>
      <c r="O399">
        <v>4</v>
      </c>
      <c r="P399" t="str">
        <f>CONCATENATE("Ação: ",TEXT(Tabela1[[#This Row],[Ação_Número]],"00"))</f>
        <v>Ação: 04</v>
      </c>
      <c r="Q399">
        <v>2</v>
      </c>
      <c r="R399" t="str">
        <f>CONCATENATE("Meta: ",TEXT(Tabela1[[#This Row],[Meta_Número]],"00"))</f>
        <v>Meta: 02</v>
      </c>
      <c r="S399" t="s">
        <v>1080</v>
      </c>
      <c r="T399" t="s">
        <v>1081</v>
      </c>
    </row>
    <row r="400" spans="1:20" x14ac:dyDescent="0.25">
      <c r="A400">
        <v>1620</v>
      </c>
      <c r="B400" t="s">
        <v>1053</v>
      </c>
      <c r="C400">
        <v>849</v>
      </c>
      <c r="D400" t="s">
        <v>1085</v>
      </c>
      <c r="E400" t="s">
        <v>31</v>
      </c>
      <c r="F400" t="s">
        <v>23</v>
      </c>
      <c r="G400">
        <v>2022</v>
      </c>
      <c r="H400" t="s">
        <v>1069</v>
      </c>
      <c r="I400" t="s">
        <v>25</v>
      </c>
      <c r="J400" t="s">
        <v>26</v>
      </c>
      <c r="K400">
        <v>20</v>
      </c>
      <c r="L400" s="1">
        <f>Tabela1[[#This Row],[Percentual_Terminado]]/100</f>
        <v>0.2</v>
      </c>
      <c r="M400" s="5">
        <f>IF(Tabela1[[#This Row],[Percentual]]&gt;0,1,0)</f>
        <v>1</v>
      </c>
      <c r="N400">
        <v>848</v>
      </c>
      <c r="O400">
        <v>5</v>
      </c>
      <c r="P400" t="str">
        <f>CONCATENATE("Ação: ",TEXT(Tabela1[[#This Row],[Ação_Número]],"00"))</f>
        <v>Ação: 05</v>
      </c>
      <c r="Q400">
        <v>1</v>
      </c>
      <c r="R400" t="str">
        <f>CONCATENATE("Meta: ",TEXT(Tabela1[[#This Row],[Meta_Número]],"00"))</f>
        <v>Meta: 01</v>
      </c>
      <c r="S400" t="s">
        <v>1086</v>
      </c>
      <c r="T400" t="s">
        <v>1085</v>
      </c>
    </row>
    <row r="401" spans="1:20" x14ac:dyDescent="0.25">
      <c r="A401">
        <v>1621</v>
      </c>
      <c r="B401" t="s">
        <v>1053</v>
      </c>
      <c r="C401">
        <v>849</v>
      </c>
      <c r="D401" t="s">
        <v>1085</v>
      </c>
      <c r="E401" t="s">
        <v>31</v>
      </c>
      <c r="F401" t="s">
        <v>23</v>
      </c>
      <c r="G401">
        <v>2023</v>
      </c>
      <c r="H401" t="s">
        <v>1069</v>
      </c>
      <c r="I401" t="s">
        <v>57</v>
      </c>
      <c r="J401" t="s">
        <v>72</v>
      </c>
      <c r="K401">
        <v>50</v>
      </c>
      <c r="L401" s="1">
        <f>Tabela1[[#This Row],[Percentual_Terminado]]/100</f>
        <v>0.5</v>
      </c>
      <c r="M401" s="5">
        <f>IF(Tabela1[[#This Row],[Percentual]]&gt;0,1,0)</f>
        <v>1</v>
      </c>
      <c r="N401">
        <v>848</v>
      </c>
      <c r="O401">
        <v>5</v>
      </c>
      <c r="P401" t="str">
        <f>CONCATENATE("Ação: ",TEXT(Tabela1[[#This Row],[Ação_Número]],"00"))</f>
        <v>Ação: 05</v>
      </c>
      <c r="Q401">
        <v>1</v>
      </c>
      <c r="R401" t="str">
        <f>CONCATENATE("Meta: ",TEXT(Tabela1[[#This Row],[Meta_Número]],"00"))</f>
        <v>Meta: 01</v>
      </c>
      <c r="S401" t="s">
        <v>1086</v>
      </c>
      <c r="T401" t="s">
        <v>1085</v>
      </c>
    </row>
    <row r="402" spans="1:20" x14ac:dyDescent="0.25">
      <c r="A402">
        <v>1622</v>
      </c>
      <c r="B402" t="s">
        <v>1053</v>
      </c>
      <c r="C402">
        <v>852</v>
      </c>
      <c r="D402" t="s">
        <v>1087</v>
      </c>
      <c r="E402" t="s">
        <v>48</v>
      </c>
      <c r="F402" t="s">
        <v>23</v>
      </c>
      <c r="G402">
        <v>2022</v>
      </c>
      <c r="H402" t="s">
        <v>1091</v>
      </c>
      <c r="I402" t="s">
        <v>25</v>
      </c>
      <c r="J402" t="s">
        <v>26</v>
      </c>
      <c r="K402">
        <v>0</v>
      </c>
      <c r="L402" s="1">
        <f>Tabela1[[#This Row],[Percentual_Terminado]]/100</f>
        <v>0</v>
      </c>
      <c r="M402" s="5">
        <f>IF(Tabela1[[#This Row],[Percentual]]&gt;0,1,0)</f>
        <v>0</v>
      </c>
      <c r="N402">
        <v>851</v>
      </c>
      <c r="O402">
        <v>6</v>
      </c>
      <c r="P402" t="str">
        <f>CONCATENATE("Ação: ",TEXT(Tabela1[[#This Row],[Ação_Número]],"00"))</f>
        <v>Ação: 06</v>
      </c>
      <c r="Q402">
        <v>1</v>
      </c>
      <c r="R402" t="str">
        <f>CONCATENATE("Meta: ",TEXT(Tabela1[[#This Row],[Meta_Número]],"00"))</f>
        <v>Meta: 01</v>
      </c>
      <c r="S402" t="s">
        <v>1089</v>
      </c>
      <c r="T402" t="s">
        <v>1087</v>
      </c>
    </row>
    <row r="403" spans="1:20" x14ac:dyDescent="0.25">
      <c r="A403">
        <v>1623</v>
      </c>
      <c r="B403" t="s">
        <v>1053</v>
      </c>
      <c r="C403">
        <v>852</v>
      </c>
      <c r="D403" t="s">
        <v>1087</v>
      </c>
      <c r="E403" t="s">
        <v>31</v>
      </c>
      <c r="F403" t="s">
        <v>23</v>
      </c>
      <c r="G403">
        <v>2023</v>
      </c>
      <c r="H403" t="s">
        <v>1069</v>
      </c>
      <c r="I403" t="s">
        <v>57</v>
      </c>
      <c r="J403" t="s">
        <v>72</v>
      </c>
      <c r="K403">
        <v>50</v>
      </c>
      <c r="L403" s="1">
        <f>Tabela1[[#This Row],[Percentual_Terminado]]/100</f>
        <v>0.5</v>
      </c>
      <c r="M403" s="5">
        <f>IF(Tabela1[[#This Row],[Percentual]]&gt;0,1,0)</f>
        <v>1</v>
      </c>
      <c r="N403">
        <v>851</v>
      </c>
      <c r="O403">
        <v>6</v>
      </c>
      <c r="P403" t="str">
        <f>CONCATENATE("Ação: ",TEXT(Tabela1[[#This Row],[Ação_Número]],"00"))</f>
        <v>Ação: 06</v>
      </c>
      <c r="Q403">
        <v>1</v>
      </c>
      <c r="R403" t="str">
        <f>CONCATENATE("Meta: ",TEXT(Tabela1[[#This Row],[Meta_Número]],"00"))</f>
        <v>Meta: 01</v>
      </c>
      <c r="S403" t="s">
        <v>1089</v>
      </c>
      <c r="T403" t="s">
        <v>1087</v>
      </c>
    </row>
    <row r="404" spans="1:20" x14ac:dyDescent="0.25">
      <c r="A404">
        <v>1624</v>
      </c>
      <c r="B404" t="s">
        <v>1053</v>
      </c>
      <c r="C404">
        <v>852</v>
      </c>
      <c r="D404" t="s">
        <v>1087</v>
      </c>
      <c r="E404" t="s">
        <v>31</v>
      </c>
      <c r="F404" t="s">
        <v>23</v>
      </c>
      <c r="G404">
        <v>2024</v>
      </c>
      <c r="H404" t="s">
        <v>1090</v>
      </c>
      <c r="I404" t="s">
        <v>55</v>
      </c>
      <c r="J404" t="s">
        <v>40</v>
      </c>
      <c r="K404">
        <v>50</v>
      </c>
      <c r="L404" s="1">
        <f>Tabela1[[#This Row],[Percentual_Terminado]]/100</f>
        <v>0.5</v>
      </c>
      <c r="M404" s="5">
        <f>IF(Tabela1[[#This Row],[Percentual]]&gt;0,1,0)</f>
        <v>1</v>
      </c>
      <c r="N404">
        <v>851</v>
      </c>
      <c r="O404">
        <v>6</v>
      </c>
      <c r="P404" t="str">
        <f>CONCATENATE("Ação: ",TEXT(Tabela1[[#This Row],[Ação_Número]],"00"))</f>
        <v>Ação: 06</v>
      </c>
      <c r="Q404">
        <v>1</v>
      </c>
      <c r="R404" t="str">
        <f>CONCATENATE("Meta: ",TEXT(Tabela1[[#This Row],[Meta_Número]],"00"))</f>
        <v>Meta: 01</v>
      </c>
      <c r="S404" t="s">
        <v>1089</v>
      </c>
      <c r="T404" t="s">
        <v>1087</v>
      </c>
    </row>
    <row r="405" spans="1:20" x14ac:dyDescent="0.25">
      <c r="A405">
        <v>1625</v>
      </c>
      <c r="B405" t="s">
        <v>1053</v>
      </c>
      <c r="C405">
        <v>852</v>
      </c>
      <c r="D405" t="s">
        <v>1087</v>
      </c>
      <c r="E405" t="s">
        <v>48</v>
      </c>
      <c r="F405" t="s">
        <v>23</v>
      </c>
      <c r="G405">
        <v>2025</v>
      </c>
      <c r="H405" t="s">
        <v>1090</v>
      </c>
      <c r="I405" t="s">
        <v>53</v>
      </c>
      <c r="J405" t="s">
        <v>54</v>
      </c>
      <c r="K405">
        <v>0</v>
      </c>
      <c r="L405" s="1">
        <f>Tabela1[[#This Row],[Percentual_Terminado]]/100</f>
        <v>0</v>
      </c>
      <c r="M405" s="5">
        <f>IF(Tabela1[[#This Row],[Percentual]]&gt;0,1,0)</f>
        <v>0</v>
      </c>
      <c r="N405">
        <v>851</v>
      </c>
      <c r="O405">
        <v>6</v>
      </c>
      <c r="P405" t="str">
        <f>CONCATENATE("Ação: ",TEXT(Tabela1[[#This Row],[Ação_Número]],"00"))</f>
        <v>Ação: 06</v>
      </c>
      <c r="Q405">
        <v>1</v>
      </c>
      <c r="R405" t="str">
        <f>CONCATENATE("Meta: ",TEXT(Tabela1[[#This Row],[Meta_Número]],"00"))</f>
        <v>Meta: 01</v>
      </c>
      <c r="S405" t="s">
        <v>1089</v>
      </c>
      <c r="T405" t="s">
        <v>1087</v>
      </c>
    </row>
    <row r="406" spans="1:20" x14ac:dyDescent="0.25">
      <c r="A406">
        <v>1626</v>
      </c>
      <c r="B406" t="s">
        <v>1053</v>
      </c>
      <c r="C406">
        <v>852</v>
      </c>
      <c r="D406" t="s">
        <v>1087</v>
      </c>
      <c r="E406" t="s">
        <v>48</v>
      </c>
      <c r="F406" t="s">
        <v>23</v>
      </c>
      <c r="G406">
        <v>2026</v>
      </c>
      <c r="H406" t="s">
        <v>1088</v>
      </c>
      <c r="I406" t="s">
        <v>50</v>
      </c>
      <c r="J406" t="s">
        <v>51</v>
      </c>
      <c r="K406">
        <v>0</v>
      </c>
      <c r="L406" s="1">
        <f>Tabela1[[#This Row],[Percentual_Terminado]]/100</f>
        <v>0</v>
      </c>
      <c r="M406" s="5">
        <f>IF(Tabela1[[#This Row],[Percentual]]&gt;0,1,0)</f>
        <v>0</v>
      </c>
      <c r="N406">
        <v>851</v>
      </c>
      <c r="O406">
        <v>6</v>
      </c>
      <c r="P406" t="str">
        <f>CONCATENATE("Ação: ",TEXT(Tabela1[[#This Row],[Ação_Número]],"00"))</f>
        <v>Ação: 06</v>
      </c>
      <c r="Q406">
        <v>1</v>
      </c>
      <c r="R406" t="str">
        <f>CONCATENATE("Meta: ",TEXT(Tabela1[[#This Row],[Meta_Número]],"00"))</f>
        <v>Meta: 01</v>
      </c>
      <c r="S406" t="s">
        <v>1089</v>
      </c>
      <c r="T406" t="s">
        <v>1087</v>
      </c>
    </row>
    <row r="407" spans="1:20" x14ac:dyDescent="0.25">
      <c r="A407">
        <v>1627</v>
      </c>
      <c r="B407" t="s">
        <v>1053</v>
      </c>
      <c r="C407">
        <v>854</v>
      </c>
      <c r="D407" t="s">
        <v>1092</v>
      </c>
      <c r="E407" t="s">
        <v>22</v>
      </c>
      <c r="F407" t="s">
        <v>23</v>
      </c>
      <c r="G407">
        <v>2022</v>
      </c>
      <c r="H407" t="s">
        <v>542</v>
      </c>
      <c r="I407" t="s">
        <v>25</v>
      </c>
      <c r="J407" t="s">
        <v>26</v>
      </c>
      <c r="K407">
        <v>100</v>
      </c>
      <c r="L407" s="1">
        <f>Tabela1[[#This Row],[Percentual_Terminado]]/100</f>
        <v>1</v>
      </c>
      <c r="M407" s="5">
        <f>IF(Tabela1[[#This Row],[Percentual]]&gt;0,1,0)</f>
        <v>1</v>
      </c>
      <c r="N407">
        <v>851</v>
      </c>
      <c r="O407">
        <v>6</v>
      </c>
      <c r="P407" t="str">
        <f>CONCATENATE("Ação: ",TEXT(Tabela1[[#This Row],[Ação_Número]],"00"))</f>
        <v>Ação: 06</v>
      </c>
      <c r="Q407">
        <v>2</v>
      </c>
      <c r="R407" t="str">
        <f>CONCATENATE("Meta: ",TEXT(Tabela1[[#This Row],[Meta_Número]],"00"))</f>
        <v>Meta: 02</v>
      </c>
      <c r="S407" t="s">
        <v>1089</v>
      </c>
      <c r="T407" t="s">
        <v>1092</v>
      </c>
    </row>
    <row r="408" spans="1:20" x14ac:dyDescent="0.25">
      <c r="A408">
        <v>1628</v>
      </c>
      <c r="B408" t="s">
        <v>1053</v>
      </c>
      <c r="C408">
        <v>854</v>
      </c>
      <c r="D408" t="s">
        <v>1092</v>
      </c>
      <c r="E408" t="s">
        <v>22</v>
      </c>
      <c r="F408" t="s">
        <v>23</v>
      </c>
      <c r="G408">
        <v>2023</v>
      </c>
      <c r="H408" t="s">
        <v>542</v>
      </c>
      <c r="I408" t="s">
        <v>57</v>
      </c>
      <c r="J408" t="s">
        <v>72</v>
      </c>
      <c r="K408">
        <v>100</v>
      </c>
      <c r="L408" s="1">
        <f>Tabela1[[#This Row],[Percentual_Terminado]]/100</f>
        <v>1</v>
      </c>
      <c r="M408" s="5">
        <f>IF(Tabela1[[#This Row],[Percentual]]&gt;0,1,0)</f>
        <v>1</v>
      </c>
      <c r="N408">
        <v>851</v>
      </c>
      <c r="O408">
        <v>6</v>
      </c>
      <c r="P408" t="str">
        <f>CONCATENATE("Ação: ",TEXT(Tabela1[[#This Row],[Ação_Número]],"00"))</f>
        <v>Ação: 06</v>
      </c>
      <c r="Q408">
        <v>2</v>
      </c>
      <c r="R408" t="str">
        <f>CONCATENATE("Meta: ",TEXT(Tabela1[[#This Row],[Meta_Número]],"00"))</f>
        <v>Meta: 02</v>
      </c>
      <c r="S408" t="s">
        <v>1089</v>
      </c>
      <c r="T408" t="s">
        <v>1092</v>
      </c>
    </row>
    <row r="409" spans="1:20" x14ac:dyDescent="0.25">
      <c r="A409">
        <v>1629</v>
      </c>
      <c r="B409" t="s">
        <v>1053</v>
      </c>
      <c r="C409">
        <v>854</v>
      </c>
      <c r="D409" t="s">
        <v>1092</v>
      </c>
      <c r="E409" t="s">
        <v>22</v>
      </c>
      <c r="F409" t="s">
        <v>23</v>
      </c>
      <c r="G409">
        <v>2024</v>
      </c>
      <c r="H409" t="s">
        <v>1088</v>
      </c>
      <c r="I409" t="s">
        <v>55</v>
      </c>
      <c r="J409" t="s">
        <v>40</v>
      </c>
      <c r="K409">
        <v>100</v>
      </c>
      <c r="L409" s="1">
        <f>Tabela1[[#This Row],[Percentual_Terminado]]/100</f>
        <v>1</v>
      </c>
      <c r="M409" s="5">
        <f>IF(Tabela1[[#This Row],[Percentual]]&gt;0,1,0)</f>
        <v>1</v>
      </c>
      <c r="N409">
        <v>851</v>
      </c>
      <c r="O409">
        <v>6</v>
      </c>
      <c r="P409" t="str">
        <f>CONCATENATE("Ação: ",TEXT(Tabela1[[#This Row],[Ação_Número]],"00"))</f>
        <v>Ação: 06</v>
      </c>
      <c r="Q409">
        <v>2</v>
      </c>
      <c r="R409" t="str">
        <f>CONCATENATE("Meta: ",TEXT(Tabela1[[#This Row],[Meta_Número]],"00"))</f>
        <v>Meta: 02</v>
      </c>
      <c r="S409" t="s">
        <v>1089</v>
      </c>
      <c r="T409" t="s">
        <v>1092</v>
      </c>
    </row>
    <row r="410" spans="1:20" x14ac:dyDescent="0.25">
      <c r="A410">
        <v>1630</v>
      </c>
      <c r="B410" t="s">
        <v>1053</v>
      </c>
      <c r="C410">
        <v>854</v>
      </c>
      <c r="D410" t="s">
        <v>1092</v>
      </c>
      <c r="E410" t="s">
        <v>48</v>
      </c>
      <c r="F410" t="s">
        <v>23</v>
      </c>
      <c r="G410">
        <v>2025</v>
      </c>
      <c r="H410" t="s">
        <v>1093</v>
      </c>
      <c r="I410" t="s">
        <v>53</v>
      </c>
      <c r="J410" t="s">
        <v>54</v>
      </c>
      <c r="K410">
        <v>0</v>
      </c>
      <c r="L410" s="1">
        <f>Tabela1[[#This Row],[Percentual_Terminado]]/100</f>
        <v>0</v>
      </c>
      <c r="M410" s="5">
        <f>IF(Tabela1[[#This Row],[Percentual]]&gt;0,1,0)</f>
        <v>0</v>
      </c>
      <c r="N410">
        <v>851</v>
      </c>
      <c r="O410">
        <v>6</v>
      </c>
      <c r="P410" t="str">
        <f>CONCATENATE("Ação: ",TEXT(Tabela1[[#This Row],[Ação_Número]],"00"))</f>
        <v>Ação: 06</v>
      </c>
      <c r="Q410">
        <v>2</v>
      </c>
      <c r="R410" t="str">
        <f>CONCATENATE("Meta: ",TEXT(Tabela1[[#This Row],[Meta_Número]],"00"))</f>
        <v>Meta: 02</v>
      </c>
      <c r="S410" t="s">
        <v>1089</v>
      </c>
      <c r="T410" t="s">
        <v>1092</v>
      </c>
    </row>
    <row r="411" spans="1:20" x14ac:dyDescent="0.25">
      <c r="A411">
        <v>1631</v>
      </c>
      <c r="B411" t="s">
        <v>1053</v>
      </c>
      <c r="C411">
        <v>854</v>
      </c>
      <c r="D411" t="s">
        <v>1092</v>
      </c>
      <c r="E411" t="s">
        <v>48</v>
      </c>
      <c r="F411" t="s">
        <v>23</v>
      </c>
      <c r="G411">
        <v>2026</v>
      </c>
      <c r="H411" t="s">
        <v>1093</v>
      </c>
      <c r="I411" t="s">
        <v>50</v>
      </c>
      <c r="J411" t="s">
        <v>51</v>
      </c>
      <c r="K411">
        <v>0</v>
      </c>
      <c r="L411" s="1">
        <f>Tabela1[[#This Row],[Percentual_Terminado]]/100</f>
        <v>0</v>
      </c>
      <c r="M411" s="5">
        <f>IF(Tabela1[[#This Row],[Percentual]]&gt;0,1,0)</f>
        <v>0</v>
      </c>
      <c r="N411">
        <v>851</v>
      </c>
      <c r="O411">
        <v>6</v>
      </c>
      <c r="P411" t="str">
        <f>CONCATENATE("Ação: ",TEXT(Tabela1[[#This Row],[Ação_Número]],"00"))</f>
        <v>Ação: 06</v>
      </c>
      <c r="Q411">
        <v>2</v>
      </c>
      <c r="R411" t="str">
        <f>CONCATENATE("Meta: ",TEXT(Tabela1[[#This Row],[Meta_Número]],"00"))</f>
        <v>Meta: 02</v>
      </c>
      <c r="S411" t="s">
        <v>1089</v>
      </c>
      <c r="T411" t="s">
        <v>1092</v>
      </c>
    </row>
    <row r="412" spans="1:20" x14ac:dyDescent="0.25">
      <c r="A412">
        <v>1632</v>
      </c>
      <c r="B412" t="s">
        <v>1053</v>
      </c>
      <c r="C412">
        <v>857</v>
      </c>
      <c r="D412" t="s">
        <v>1094</v>
      </c>
      <c r="E412" t="s">
        <v>48</v>
      </c>
      <c r="F412" t="s">
        <v>23</v>
      </c>
      <c r="G412">
        <v>2022</v>
      </c>
      <c r="H412" t="s">
        <v>1096</v>
      </c>
      <c r="I412" t="s">
        <v>25</v>
      </c>
      <c r="J412" t="s">
        <v>26</v>
      </c>
      <c r="K412">
        <v>0</v>
      </c>
      <c r="L412" s="1">
        <f>Tabela1[[#This Row],[Percentual_Terminado]]/100</f>
        <v>0</v>
      </c>
      <c r="M412" s="5">
        <f>IF(Tabela1[[#This Row],[Percentual]]&gt;0,1,0)</f>
        <v>0</v>
      </c>
      <c r="N412">
        <v>856</v>
      </c>
      <c r="O412">
        <v>7</v>
      </c>
      <c r="P412" t="str">
        <f>CONCATENATE("Ação: ",TEXT(Tabela1[[#This Row],[Ação_Número]],"00"))</f>
        <v>Ação: 07</v>
      </c>
      <c r="Q412">
        <v>1</v>
      </c>
      <c r="R412" t="str">
        <f>CONCATENATE("Meta: ",TEXT(Tabela1[[#This Row],[Meta_Número]],"00"))</f>
        <v>Meta: 01</v>
      </c>
      <c r="S412" t="s">
        <v>1095</v>
      </c>
      <c r="T412" t="s">
        <v>1094</v>
      </c>
    </row>
    <row r="413" spans="1:20" x14ac:dyDescent="0.25">
      <c r="A413">
        <v>1633</v>
      </c>
      <c r="B413" t="s">
        <v>1053</v>
      </c>
      <c r="C413">
        <v>857</v>
      </c>
      <c r="D413" t="s">
        <v>1094</v>
      </c>
      <c r="E413" t="s">
        <v>31</v>
      </c>
      <c r="F413" t="s">
        <v>23</v>
      </c>
      <c r="G413">
        <v>2023</v>
      </c>
      <c r="H413" t="s">
        <v>1069</v>
      </c>
      <c r="I413" t="s">
        <v>57</v>
      </c>
      <c r="J413" t="s">
        <v>72</v>
      </c>
      <c r="K413">
        <v>20</v>
      </c>
      <c r="L413" s="1">
        <f>Tabela1[[#This Row],[Percentual_Terminado]]/100</f>
        <v>0.2</v>
      </c>
      <c r="M413" s="5">
        <f>IF(Tabela1[[#This Row],[Percentual]]&gt;0,1,0)</f>
        <v>1</v>
      </c>
      <c r="N413">
        <v>856</v>
      </c>
      <c r="O413">
        <v>7</v>
      </c>
      <c r="P413" t="str">
        <f>CONCATENATE("Ação: ",TEXT(Tabela1[[#This Row],[Ação_Número]],"00"))</f>
        <v>Ação: 07</v>
      </c>
      <c r="Q413">
        <v>1</v>
      </c>
      <c r="R413" t="str">
        <f>CONCATENATE("Meta: ",TEXT(Tabela1[[#This Row],[Meta_Número]],"00"))</f>
        <v>Meta: 01</v>
      </c>
      <c r="S413" t="s">
        <v>1095</v>
      </c>
      <c r="T413" t="s">
        <v>1094</v>
      </c>
    </row>
    <row r="414" spans="1:20" x14ac:dyDescent="0.25">
      <c r="A414">
        <v>1634</v>
      </c>
      <c r="B414" t="s">
        <v>1053</v>
      </c>
      <c r="C414">
        <v>860</v>
      </c>
      <c r="D414" t="s">
        <v>1097</v>
      </c>
      <c r="E414" t="s">
        <v>48</v>
      </c>
      <c r="F414" t="s">
        <v>23</v>
      </c>
      <c r="G414">
        <v>2022</v>
      </c>
      <c r="H414" t="s">
        <v>1099</v>
      </c>
      <c r="I414" t="s">
        <v>25</v>
      </c>
      <c r="J414" t="s">
        <v>26</v>
      </c>
      <c r="K414">
        <v>0</v>
      </c>
      <c r="L414" s="1">
        <f>Tabela1[[#This Row],[Percentual_Terminado]]/100</f>
        <v>0</v>
      </c>
      <c r="M414" s="5">
        <f>IF(Tabela1[[#This Row],[Percentual]]&gt;0,1,0)</f>
        <v>0</v>
      </c>
      <c r="N414">
        <v>859</v>
      </c>
      <c r="O414">
        <v>8</v>
      </c>
      <c r="P414" t="str">
        <f>CONCATENATE("Ação: ",TEXT(Tabela1[[#This Row],[Ação_Número]],"00"))</f>
        <v>Ação: 08</v>
      </c>
      <c r="Q414">
        <v>1</v>
      </c>
      <c r="R414" t="str">
        <f>CONCATENATE("Meta: ",TEXT(Tabela1[[#This Row],[Meta_Número]],"00"))</f>
        <v>Meta: 01</v>
      </c>
      <c r="S414" t="s">
        <v>1098</v>
      </c>
      <c r="T414" t="s">
        <v>1097</v>
      </c>
    </row>
    <row r="415" spans="1:20" x14ac:dyDescent="0.25">
      <c r="A415">
        <v>1635</v>
      </c>
      <c r="B415" t="s">
        <v>1053</v>
      </c>
      <c r="C415">
        <v>860</v>
      </c>
      <c r="D415" t="s">
        <v>1097</v>
      </c>
      <c r="E415" t="s">
        <v>31</v>
      </c>
      <c r="F415" t="s">
        <v>23</v>
      </c>
      <c r="G415">
        <v>2023</v>
      </c>
      <c r="H415" t="s">
        <v>1069</v>
      </c>
      <c r="I415" t="s">
        <v>57</v>
      </c>
      <c r="J415" t="s">
        <v>72</v>
      </c>
      <c r="K415">
        <v>20</v>
      </c>
      <c r="L415" s="1">
        <f>Tabela1[[#This Row],[Percentual_Terminado]]/100</f>
        <v>0.2</v>
      </c>
      <c r="M415" s="5">
        <f>IF(Tabela1[[#This Row],[Percentual]]&gt;0,1,0)</f>
        <v>1</v>
      </c>
      <c r="N415">
        <v>859</v>
      </c>
      <c r="O415">
        <v>8</v>
      </c>
      <c r="P415" t="str">
        <f>CONCATENATE("Ação: ",TEXT(Tabela1[[#This Row],[Ação_Número]],"00"))</f>
        <v>Ação: 08</v>
      </c>
      <c r="Q415">
        <v>1</v>
      </c>
      <c r="R415" t="str">
        <f>CONCATENATE("Meta: ",TEXT(Tabela1[[#This Row],[Meta_Número]],"00"))</f>
        <v>Meta: 01</v>
      </c>
      <c r="S415" t="s">
        <v>1098</v>
      </c>
      <c r="T415" t="s">
        <v>1097</v>
      </c>
    </row>
    <row r="416" spans="1:20" x14ac:dyDescent="0.25">
      <c r="A416">
        <v>1636</v>
      </c>
      <c r="B416" t="s">
        <v>1053</v>
      </c>
      <c r="C416">
        <v>863</v>
      </c>
      <c r="D416" t="s">
        <v>1100</v>
      </c>
      <c r="E416" t="s">
        <v>48</v>
      </c>
      <c r="F416" t="s">
        <v>372</v>
      </c>
      <c r="G416">
        <v>2022</v>
      </c>
      <c r="H416" t="s">
        <v>1103</v>
      </c>
      <c r="I416" t="s">
        <v>25</v>
      </c>
      <c r="J416" t="s">
        <v>26</v>
      </c>
      <c r="K416">
        <v>0</v>
      </c>
      <c r="L416" s="1">
        <f>Tabela1[[#This Row],[Percentual_Terminado]]/100</f>
        <v>0</v>
      </c>
      <c r="M416" s="5">
        <f>IF(Tabela1[[#This Row],[Percentual]]&gt;0,1,0)</f>
        <v>0</v>
      </c>
      <c r="N416">
        <v>862</v>
      </c>
      <c r="O416">
        <v>9</v>
      </c>
      <c r="P416" t="str">
        <f>CONCATENATE("Ação: ",TEXT(Tabela1[[#This Row],[Ação_Número]],"00"))</f>
        <v>Ação: 09</v>
      </c>
      <c r="Q416">
        <v>1</v>
      </c>
      <c r="R416" t="str">
        <f>CONCATENATE("Meta: ",TEXT(Tabela1[[#This Row],[Meta_Número]],"00"))</f>
        <v>Meta: 01</v>
      </c>
      <c r="S416" t="s">
        <v>1102</v>
      </c>
      <c r="T416" t="s">
        <v>1100</v>
      </c>
    </row>
    <row r="417" spans="1:20" x14ac:dyDescent="0.25">
      <c r="A417">
        <v>1637</v>
      </c>
      <c r="B417" t="s">
        <v>1053</v>
      </c>
      <c r="C417">
        <v>863</v>
      </c>
      <c r="D417" t="s">
        <v>1100</v>
      </c>
      <c r="E417" t="s">
        <v>48</v>
      </c>
      <c r="F417" t="s">
        <v>372</v>
      </c>
      <c r="G417">
        <v>2023</v>
      </c>
      <c r="H417" t="s">
        <v>1101</v>
      </c>
      <c r="I417" t="s">
        <v>57</v>
      </c>
      <c r="J417" t="s">
        <v>72</v>
      </c>
      <c r="K417">
        <v>0</v>
      </c>
      <c r="L417" s="1">
        <f>Tabela1[[#This Row],[Percentual_Terminado]]/100</f>
        <v>0</v>
      </c>
      <c r="M417" s="5">
        <f>IF(Tabela1[[#This Row],[Percentual]]&gt;0,1,0)</f>
        <v>0</v>
      </c>
      <c r="N417">
        <v>862</v>
      </c>
      <c r="O417">
        <v>9</v>
      </c>
      <c r="P417" t="str">
        <f>CONCATENATE("Ação: ",TEXT(Tabela1[[#This Row],[Ação_Número]],"00"))</f>
        <v>Ação: 09</v>
      </c>
      <c r="Q417">
        <v>1</v>
      </c>
      <c r="R417" t="str">
        <f>CONCATENATE("Meta: ",TEXT(Tabela1[[#This Row],[Meta_Número]],"00"))</f>
        <v>Meta: 01</v>
      </c>
      <c r="S417" t="s">
        <v>1102</v>
      </c>
      <c r="T417" t="s">
        <v>1100</v>
      </c>
    </row>
    <row r="418" spans="1:20" x14ac:dyDescent="0.25">
      <c r="A418">
        <v>1638</v>
      </c>
      <c r="B418" t="s">
        <v>1053</v>
      </c>
      <c r="C418">
        <v>865</v>
      </c>
      <c r="D418" t="s">
        <v>1104</v>
      </c>
      <c r="E418" t="s">
        <v>48</v>
      </c>
      <c r="F418" t="s">
        <v>372</v>
      </c>
      <c r="G418">
        <v>2022</v>
      </c>
      <c r="H418" t="s">
        <v>1107</v>
      </c>
      <c r="I418" t="s">
        <v>25</v>
      </c>
      <c r="J418" t="s">
        <v>26</v>
      </c>
      <c r="K418">
        <v>0</v>
      </c>
      <c r="L418" s="1">
        <f>Tabela1[[#This Row],[Percentual_Terminado]]/100</f>
        <v>0</v>
      </c>
      <c r="M418" s="5">
        <f>IF(Tabela1[[#This Row],[Percentual]]&gt;0,1,0)</f>
        <v>0</v>
      </c>
      <c r="N418">
        <v>862</v>
      </c>
      <c r="O418">
        <v>9</v>
      </c>
      <c r="P418" t="str">
        <f>CONCATENATE("Ação: ",TEXT(Tabela1[[#This Row],[Ação_Número]],"00"))</f>
        <v>Ação: 09</v>
      </c>
      <c r="Q418">
        <v>2</v>
      </c>
      <c r="R418" t="str">
        <f>CONCATENATE("Meta: ",TEXT(Tabela1[[#This Row],[Meta_Número]],"00"))</f>
        <v>Meta: 02</v>
      </c>
      <c r="S418" t="s">
        <v>1102</v>
      </c>
      <c r="T418" t="s">
        <v>1104</v>
      </c>
    </row>
    <row r="419" spans="1:20" x14ac:dyDescent="0.25">
      <c r="A419">
        <v>1639</v>
      </c>
      <c r="B419" t="s">
        <v>1053</v>
      </c>
      <c r="C419">
        <v>865</v>
      </c>
      <c r="D419" t="s">
        <v>1104</v>
      </c>
      <c r="E419" t="s">
        <v>48</v>
      </c>
      <c r="F419" t="s">
        <v>372</v>
      </c>
      <c r="G419">
        <v>2023</v>
      </c>
      <c r="H419" t="s">
        <v>1106</v>
      </c>
      <c r="I419" t="s">
        <v>57</v>
      </c>
      <c r="J419" t="s">
        <v>72</v>
      </c>
      <c r="K419">
        <v>0</v>
      </c>
      <c r="L419" s="1">
        <f>Tabela1[[#This Row],[Percentual_Terminado]]/100</f>
        <v>0</v>
      </c>
      <c r="M419" s="5">
        <f>IF(Tabela1[[#This Row],[Percentual]]&gt;0,1,0)</f>
        <v>0</v>
      </c>
      <c r="N419">
        <v>862</v>
      </c>
      <c r="O419">
        <v>9</v>
      </c>
      <c r="P419" t="str">
        <f>CONCATENATE("Ação: ",TEXT(Tabela1[[#This Row],[Ação_Número]],"00"))</f>
        <v>Ação: 09</v>
      </c>
      <c r="Q419">
        <v>2</v>
      </c>
      <c r="R419" t="str">
        <f>CONCATENATE("Meta: ",TEXT(Tabela1[[#This Row],[Meta_Número]],"00"))</f>
        <v>Meta: 02</v>
      </c>
      <c r="S419" t="s">
        <v>1102</v>
      </c>
      <c r="T419" t="s">
        <v>1104</v>
      </c>
    </row>
    <row r="420" spans="1:20" x14ac:dyDescent="0.25">
      <c r="A420">
        <v>1640</v>
      </c>
      <c r="B420" t="s">
        <v>1053</v>
      </c>
      <c r="C420">
        <v>865</v>
      </c>
      <c r="D420" t="s">
        <v>1104</v>
      </c>
      <c r="E420" t="s">
        <v>48</v>
      </c>
      <c r="F420" t="s">
        <v>23</v>
      </c>
      <c r="G420">
        <v>2024</v>
      </c>
      <c r="H420" t="s">
        <v>1105</v>
      </c>
      <c r="I420" t="s">
        <v>55</v>
      </c>
      <c r="J420" t="s">
        <v>40</v>
      </c>
      <c r="K420">
        <v>0</v>
      </c>
      <c r="L420" s="1">
        <f>Tabela1[[#This Row],[Percentual_Terminado]]/100</f>
        <v>0</v>
      </c>
      <c r="M420" s="5">
        <f>IF(Tabela1[[#This Row],[Percentual]]&gt;0,1,0)</f>
        <v>0</v>
      </c>
      <c r="N420">
        <v>862</v>
      </c>
      <c r="O420">
        <v>9</v>
      </c>
      <c r="P420" t="str">
        <f>CONCATENATE("Ação: ",TEXT(Tabela1[[#This Row],[Ação_Número]],"00"))</f>
        <v>Ação: 09</v>
      </c>
      <c r="Q420">
        <v>2</v>
      </c>
      <c r="R420" t="str">
        <f>CONCATENATE("Meta: ",TEXT(Tabela1[[#This Row],[Meta_Número]],"00"))</f>
        <v>Meta: 02</v>
      </c>
      <c r="S420" t="s">
        <v>1102</v>
      </c>
      <c r="T420" t="s">
        <v>1104</v>
      </c>
    </row>
    <row r="421" spans="1:20" x14ac:dyDescent="0.25">
      <c r="A421">
        <v>1641</v>
      </c>
      <c r="B421" t="s">
        <v>1053</v>
      </c>
      <c r="C421">
        <v>868</v>
      </c>
      <c r="D421" t="s">
        <v>1108</v>
      </c>
      <c r="E421" t="s">
        <v>48</v>
      </c>
      <c r="F421" t="s">
        <v>23</v>
      </c>
      <c r="G421">
        <v>2022</v>
      </c>
      <c r="H421" t="s">
        <v>1112</v>
      </c>
      <c r="I421" t="s">
        <v>25</v>
      </c>
      <c r="J421" t="s">
        <v>26</v>
      </c>
      <c r="K421">
        <v>0</v>
      </c>
      <c r="L421" s="1">
        <f>Tabela1[[#This Row],[Percentual_Terminado]]/100</f>
        <v>0</v>
      </c>
      <c r="M421" s="5">
        <f>IF(Tabela1[[#This Row],[Percentual]]&gt;0,1,0)</f>
        <v>0</v>
      </c>
      <c r="N421">
        <v>867</v>
      </c>
      <c r="O421">
        <v>10</v>
      </c>
      <c r="P421" t="str">
        <f>CONCATENATE("Ação: ",TEXT(Tabela1[[#This Row],[Ação_Número]],"00"))</f>
        <v>Ação: 10</v>
      </c>
      <c r="Q421">
        <v>1</v>
      </c>
      <c r="R421" t="str">
        <f>CONCATENATE("Meta: ",TEXT(Tabela1[[#This Row],[Meta_Número]],"00"))</f>
        <v>Meta: 01</v>
      </c>
      <c r="S421" t="s">
        <v>1110</v>
      </c>
      <c r="T421" t="s">
        <v>1108</v>
      </c>
    </row>
    <row r="422" spans="1:20" x14ac:dyDescent="0.25">
      <c r="A422">
        <v>1642</v>
      </c>
      <c r="B422" t="s">
        <v>1053</v>
      </c>
      <c r="C422">
        <v>868</v>
      </c>
      <c r="D422" t="s">
        <v>1108</v>
      </c>
      <c r="E422" t="s">
        <v>31</v>
      </c>
      <c r="F422" t="s">
        <v>23</v>
      </c>
      <c r="G422">
        <v>2023</v>
      </c>
      <c r="H422" t="s">
        <v>1069</v>
      </c>
      <c r="I422" t="s">
        <v>57</v>
      </c>
      <c r="J422" t="s">
        <v>72</v>
      </c>
      <c r="K422">
        <v>10</v>
      </c>
      <c r="L422" s="1">
        <f>Tabela1[[#This Row],[Percentual_Terminado]]/100</f>
        <v>0.1</v>
      </c>
      <c r="M422" s="5">
        <f>IF(Tabela1[[#This Row],[Percentual]]&gt;0,1,0)</f>
        <v>1</v>
      </c>
      <c r="N422">
        <v>867</v>
      </c>
      <c r="O422">
        <v>10</v>
      </c>
      <c r="P422" t="str">
        <f>CONCATENATE("Ação: ",TEXT(Tabela1[[#This Row],[Ação_Número]],"00"))</f>
        <v>Ação: 10</v>
      </c>
      <c r="Q422">
        <v>1</v>
      </c>
      <c r="R422" t="str">
        <f>CONCATENATE("Meta: ",TEXT(Tabela1[[#This Row],[Meta_Número]],"00"))</f>
        <v>Meta: 01</v>
      </c>
      <c r="S422" t="s">
        <v>1110</v>
      </c>
      <c r="T422" t="s">
        <v>1108</v>
      </c>
    </row>
    <row r="423" spans="1:20" x14ac:dyDescent="0.25">
      <c r="A423">
        <v>1643</v>
      </c>
      <c r="B423" t="s">
        <v>1053</v>
      </c>
      <c r="C423">
        <v>868</v>
      </c>
      <c r="D423" t="s">
        <v>1108</v>
      </c>
      <c r="E423" t="s">
        <v>31</v>
      </c>
      <c r="F423" t="s">
        <v>23</v>
      </c>
      <c r="G423">
        <v>2024</v>
      </c>
      <c r="H423" t="s">
        <v>1111</v>
      </c>
      <c r="I423" t="s">
        <v>55</v>
      </c>
      <c r="J423" t="s">
        <v>40</v>
      </c>
      <c r="K423">
        <v>10</v>
      </c>
      <c r="L423" s="1">
        <f>Tabela1[[#This Row],[Percentual_Terminado]]/100</f>
        <v>0.1</v>
      </c>
      <c r="M423" s="5">
        <f>IF(Tabela1[[#This Row],[Percentual]]&gt;0,1,0)</f>
        <v>1</v>
      </c>
      <c r="N423">
        <v>867</v>
      </c>
      <c r="O423">
        <v>10</v>
      </c>
      <c r="P423" t="str">
        <f>CONCATENATE("Ação: ",TEXT(Tabela1[[#This Row],[Ação_Número]],"00"))</f>
        <v>Ação: 10</v>
      </c>
      <c r="Q423">
        <v>1</v>
      </c>
      <c r="R423" t="str">
        <f>CONCATENATE("Meta: ",TEXT(Tabela1[[#This Row],[Meta_Número]],"00"))</f>
        <v>Meta: 01</v>
      </c>
      <c r="S423" t="s">
        <v>1110</v>
      </c>
      <c r="T423" t="s">
        <v>1108</v>
      </c>
    </row>
    <row r="424" spans="1:20" x14ac:dyDescent="0.25">
      <c r="A424">
        <v>1644</v>
      </c>
      <c r="B424" t="s">
        <v>1053</v>
      </c>
      <c r="C424">
        <v>868</v>
      </c>
      <c r="D424" t="s">
        <v>1108</v>
      </c>
      <c r="E424" t="s">
        <v>48</v>
      </c>
      <c r="F424" t="s">
        <v>23</v>
      </c>
      <c r="G424">
        <v>2025</v>
      </c>
      <c r="H424" t="s">
        <v>1111</v>
      </c>
      <c r="I424" t="s">
        <v>53</v>
      </c>
      <c r="J424" t="s">
        <v>54</v>
      </c>
      <c r="K424">
        <v>0</v>
      </c>
      <c r="L424" s="1">
        <f>Tabela1[[#This Row],[Percentual_Terminado]]/100</f>
        <v>0</v>
      </c>
      <c r="M424" s="5">
        <f>IF(Tabela1[[#This Row],[Percentual]]&gt;0,1,0)</f>
        <v>0</v>
      </c>
      <c r="N424">
        <v>867</v>
      </c>
      <c r="O424">
        <v>10</v>
      </c>
      <c r="P424" t="str">
        <f>CONCATENATE("Ação: ",TEXT(Tabela1[[#This Row],[Ação_Número]],"00"))</f>
        <v>Ação: 10</v>
      </c>
      <c r="Q424">
        <v>1</v>
      </c>
      <c r="R424" t="str">
        <f>CONCATENATE("Meta: ",TEXT(Tabela1[[#This Row],[Meta_Número]],"00"))</f>
        <v>Meta: 01</v>
      </c>
      <c r="S424" t="s">
        <v>1110</v>
      </c>
      <c r="T424" t="s">
        <v>1108</v>
      </c>
    </row>
    <row r="425" spans="1:20" x14ac:dyDescent="0.25">
      <c r="A425">
        <v>1645</v>
      </c>
      <c r="B425" t="s">
        <v>1053</v>
      </c>
      <c r="C425">
        <v>868</v>
      </c>
      <c r="D425" t="s">
        <v>1108</v>
      </c>
      <c r="E425" t="s">
        <v>48</v>
      </c>
      <c r="F425" t="s">
        <v>23</v>
      </c>
      <c r="G425">
        <v>2026</v>
      </c>
      <c r="H425" t="s">
        <v>1109</v>
      </c>
      <c r="I425" t="s">
        <v>50</v>
      </c>
      <c r="J425" t="s">
        <v>51</v>
      </c>
      <c r="K425">
        <v>0</v>
      </c>
      <c r="L425" s="1">
        <f>Tabela1[[#This Row],[Percentual_Terminado]]/100</f>
        <v>0</v>
      </c>
      <c r="M425" s="5">
        <f>IF(Tabela1[[#This Row],[Percentual]]&gt;0,1,0)</f>
        <v>0</v>
      </c>
      <c r="N425">
        <v>867</v>
      </c>
      <c r="O425">
        <v>10</v>
      </c>
      <c r="P425" t="str">
        <f>CONCATENATE("Ação: ",TEXT(Tabela1[[#This Row],[Ação_Número]],"00"))</f>
        <v>Ação: 10</v>
      </c>
      <c r="Q425">
        <v>1</v>
      </c>
      <c r="R425" t="str">
        <f>CONCATENATE("Meta: ",TEXT(Tabela1[[#This Row],[Meta_Número]],"00"))</f>
        <v>Meta: 01</v>
      </c>
      <c r="S425" t="s">
        <v>1110</v>
      </c>
      <c r="T425" t="s">
        <v>1108</v>
      </c>
    </row>
    <row r="426" spans="1:20" x14ac:dyDescent="0.25">
      <c r="A426">
        <v>1646</v>
      </c>
      <c r="B426" t="s">
        <v>1053</v>
      </c>
      <c r="C426">
        <v>871</v>
      </c>
      <c r="D426" t="s">
        <v>1113</v>
      </c>
      <c r="E426" t="s">
        <v>48</v>
      </c>
      <c r="F426" t="s">
        <v>23</v>
      </c>
      <c r="G426">
        <v>2022</v>
      </c>
      <c r="H426" t="s">
        <v>1116</v>
      </c>
      <c r="I426" t="s">
        <v>25</v>
      </c>
      <c r="J426" t="s">
        <v>26</v>
      </c>
      <c r="K426">
        <v>0</v>
      </c>
      <c r="L426" s="1">
        <f>Tabela1[[#This Row],[Percentual_Terminado]]/100</f>
        <v>0</v>
      </c>
      <c r="M426" s="5">
        <f>IF(Tabela1[[#This Row],[Percentual]]&gt;0,1,0)</f>
        <v>0</v>
      </c>
      <c r="N426">
        <v>867</v>
      </c>
      <c r="O426">
        <v>10</v>
      </c>
      <c r="P426" t="str">
        <f>CONCATENATE("Ação: ",TEXT(Tabela1[[#This Row],[Ação_Número]],"00"))</f>
        <v>Ação: 10</v>
      </c>
      <c r="Q426">
        <v>2</v>
      </c>
      <c r="R426" t="str">
        <f>CONCATENATE("Meta: ",TEXT(Tabela1[[#This Row],[Meta_Número]],"00"))</f>
        <v>Meta: 02</v>
      </c>
      <c r="S426" t="s">
        <v>1110</v>
      </c>
      <c r="T426" t="s">
        <v>1113</v>
      </c>
    </row>
    <row r="427" spans="1:20" x14ac:dyDescent="0.25">
      <c r="A427">
        <v>1647</v>
      </c>
      <c r="B427" t="s">
        <v>1053</v>
      </c>
      <c r="C427">
        <v>871</v>
      </c>
      <c r="D427" t="s">
        <v>1113</v>
      </c>
      <c r="E427" t="s">
        <v>48</v>
      </c>
      <c r="F427" t="s">
        <v>23</v>
      </c>
      <c r="G427">
        <v>2023</v>
      </c>
      <c r="H427" t="s">
        <v>1115</v>
      </c>
      <c r="I427" t="s">
        <v>57</v>
      </c>
      <c r="J427" t="s">
        <v>72</v>
      </c>
      <c r="K427">
        <v>0</v>
      </c>
      <c r="L427" s="1">
        <f>Tabela1[[#This Row],[Percentual_Terminado]]/100</f>
        <v>0</v>
      </c>
      <c r="M427" s="5">
        <f>IF(Tabela1[[#This Row],[Percentual]]&gt;0,1,0)</f>
        <v>0</v>
      </c>
      <c r="N427">
        <v>867</v>
      </c>
      <c r="O427">
        <v>10</v>
      </c>
      <c r="P427" t="str">
        <f>CONCATENATE("Ação: ",TEXT(Tabela1[[#This Row],[Ação_Número]],"00"))</f>
        <v>Ação: 10</v>
      </c>
      <c r="Q427">
        <v>2</v>
      </c>
      <c r="R427" t="str">
        <f>CONCATENATE("Meta: ",TEXT(Tabela1[[#This Row],[Meta_Número]],"00"))</f>
        <v>Meta: 02</v>
      </c>
      <c r="S427" t="s">
        <v>1110</v>
      </c>
      <c r="T427" t="s">
        <v>1113</v>
      </c>
    </row>
    <row r="428" spans="1:20" x14ac:dyDescent="0.25">
      <c r="A428">
        <v>1648</v>
      </c>
      <c r="B428" t="s">
        <v>1053</v>
      </c>
      <c r="C428">
        <v>871</v>
      </c>
      <c r="D428" t="s">
        <v>1113</v>
      </c>
      <c r="E428" t="s">
        <v>48</v>
      </c>
      <c r="F428" t="s">
        <v>23</v>
      </c>
      <c r="G428">
        <v>2024</v>
      </c>
      <c r="H428" t="s">
        <v>1114</v>
      </c>
      <c r="I428" t="s">
        <v>55</v>
      </c>
      <c r="J428" t="s">
        <v>40</v>
      </c>
      <c r="K428">
        <v>0</v>
      </c>
      <c r="L428" s="1">
        <f>Tabela1[[#This Row],[Percentual_Terminado]]/100</f>
        <v>0</v>
      </c>
      <c r="M428" s="5">
        <f>IF(Tabela1[[#This Row],[Percentual]]&gt;0,1,0)</f>
        <v>0</v>
      </c>
      <c r="N428">
        <v>867</v>
      </c>
      <c r="O428">
        <v>10</v>
      </c>
      <c r="P428" t="str">
        <f>CONCATENATE("Ação: ",TEXT(Tabela1[[#This Row],[Ação_Número]],"00"))</f>
        <v>Ação: 10</v>
      </c>
      <c r="Q428">
        <v>2</v>
      </c>
      <c r="R428" t="str">
        <f>CONCATENATE("Meta: ",TEXT(Tabela1[[#This Row],[Meta_Número]],"00"))</f>
        <v>Meta: 02</v>
      </c>
      <c r="S428" t="s">
        <v>1110</v>
      </c>
      <c r="T428" t="s">
        <v>1113</v>
      </c>
    </row>
    <row r="429" spans="1:20" x14ac:dyDescent="0.25">
      <c r="A429">
        <v>1649</v>
      </c>
      <c r="B429" t="s">
        <v>1053</v>
      </c>
      <c r="C429">
        <v>871</v>
      </c>
      <c r="D429" t="s">
        <v>1113</v>
      </c>
      <c r="E429" t="s">
        <v>48</v>
      </c>
      <c r="F429" t="s">
        <v>23</v>
      </c>
      <c r="G429">
        <v>2025</v>
      </c>
      <c r="H429" t="s">
        <v>1114</v>
      </c>
      <c r="I429" t="s">
        <v>53</v>
      </c>
      <c r="J429" t="s">
        <v>54</v>
      </c>
      <c r="K429">
        <v>0</v>
      </c>
      <c r="L429" s="1">
        <f>Tabela1[[#This Row],[Percentual_Terminado]]/100</f>
        <v>0</v>
      </c>
      <c r="M429" s="5">
        <f>IF(Tabela1[[#This Row],[Percentual]]&gt;0,1,0)</f>
        <v>0</v>
      </c>
      <c r="N429">
        <v>867</v>
      </c>
      <c r="O429">
        <v>10</v>
      </c>
      <c r="P429" t="str">
        <f>CONCATENATE("Ação: ",TEXT(Tabela1[[#This Row],[Ação_Número]],"00"))</f>
        <v>Ação: 10</v>
      </c>
      <c r="Q429">
        <v>2</v>
      </c>
      <c r="R429" t="str">
        <f>CONCATENATE("Meta: ",TEXT(Tabela1[[#This Row],[Meta_Número]],"00"))</f>
        <v>Meta: 02</v>
      </c>
      <c r="S429" t="s">
        <v>1110</v>
      </c>
      <c r="T429" t="s">
        <v>1113</v>
      </c>
    </row>
    <row r="430" spans="1:20" x14ac:dyDescent="0.25">
      <c r="A430">
        <v>1650</v>
      </c>
      <c r="B430" t="s">
        <v>1053</v>
      </c>
      <c r="C430">
        <v>871</v>
      </c>
      <c r="D430" t="s">
        <v>1113</v>
      </c>
      <c r="E430" t="s">
        <v>48</v>
      </c>
      <c r="F430" t="s">
        <v>23</v>
      </c>
      <c r="G430">
        <v>2026</v>
      </c>
      <c r="H430" t="s">
        <v>1114</v>
      </c>
      <c r="I430" t="s">
        <v>50</v>
      </c>
      <c r="J430" t="s">
        <v>51</v>
      </c>
      <c r="K430">
        <v>0</v>
      </c>
      <c r="L430" s="1">
        <f>Tabela1[[#This Row],[Percentual_Terminado]]/100</f>
        <v>0</v>
      </c>
      <c r="M430" s="5">
        <f>IF(Tabela1[[#This Row],[Percentual]]&gt;0,1,0)</f>
        <v>0</v>
      </c>
      <c r="N430">
        <v>867</v>
      </c>
      <c r="O430">
        <v>10</v>
      </c>
      <c r="P430" t="str">
        <f>CONCATENATE("Ação: ",TEXT(Tabela1[[#This Row],[Ação_Número]],"00"))</f>
        <v>Ação: 10</v>
      </c>
      <c r="Q430">
        <v>2</v>
      </c>
      <c r="R430" t="str">
        <f>CONCATENATE("Meta: ",TEXT(Tabela1[[#This Row],[Meta_Número]],"00"))</f>
        <v>Meta: 02</v>
      </c>
      <c r="S430" t="s">
        <v>1110</v>
      </c>
      <c r="T430" t="s">
        <v>1113</v>
      </c>
    </row>
    <row r="431" spans="1:20" x14ac:dyDescent="0.25">
      <c r="A431">
        <v>1651</v>
      </c>
      <c r="B431" t="s">
        <v>1053</v>
      </c>
      <c r="C431">
        <v>875</v>
      </c>
      <c r="D431" t="s">
        <v>1117</v>
      </c>
      <c r="E431" t="s">
        <v>31</v>
      </c>
      <c r="F431" t="s">
        <v>23</v>
      </c>
      <c r="G431">
        <v>2022</v>
      </c>
      <c r="H431" t="s">
        <v>1069</v>
      </c>
      <c r="I431" t="s">
        <v>25</v>
      </c>
      <c r="J431" t="s">
        <v>26</v>
      </c>
      <c r="K431">
        <v>10</v>
      </c>
      <c r="L431" s="1">
        <f>Tabela1[[#This Row],[Percentual_Terminado]]/100</f>
        <v>0.1</v>
      </c>
      <c r="M431" s="5">
        <f>IF(Tabela1[[#This Row],[Percentual]]&gt;0,1,0)</f>
        <v>1</v>
      </c>
      <c r="N431">
        <v>874</v>
      </c>
      <c r="O431">
        <v>11</v>
      </c>
      <c r="P431" t="str">
        <f>CONCATENATE("Ação: ",TEXT(Tabela1[[#This Row],[Ação_Número]],"00"))</f>
        <v>Ação: 11</v>
      </c>
      <c r="Q431">
        <v>1</v>
      </c>
      <c r="R431" t="str">
        <f>CONCATENATE("Meta: ",TEXT(Tabela1[[#This Row],[Meta_Número]],"00"))</f>
        <v>Meta: 01</v>
      </c>
      <c r="S431" t="s">
        <v>1119</v>
      </c>
      <c r="T431" t="s">
        <v>1117</v>
      </c>
    </row>
    <row r="432" spans="1:20" x14ac:dyDescent="0.25">
      <c r="A432">
        <v>1652</v>
      </c>
      <c r="B432" t="s">
        <v>1053</v>
      </c>
      <c r="C432">
        <v>875</v>
      </c>
      <c r="D432" t="s">
        <v>1117</v>
      </c>
      <c r="E432" t="s">
        <v>31</v>
      </c>
      <c r="F432" t="s">
        <v>23</v>
      </c>
      <c r="G432">
        <v>2023</v>
      </c>
      <c r="H432" t="s">
        <v>1069</v>
      </c>
      <c r="I432" t="s">
        <v>57</v>
      </c>
      <c r="J432" t="s">
        <v>72</v>
      </c>
      <c r="K432">
        <v>10</v>
      </c>
      <c r="L432" s="1">
        <f>Tabela1[[#This Row],[Percentual_Terminado]]/100</f>
        <v>0.1</v>
      </c>
      <c r="M432" s="5">
        <f>IF(Tabela1[[#This Row],[Percentual]]&gt;0,1,0)</f>
        <v>1</v>
      </c>
      <c r="N432">
        <v>874</v>
      </c>
      <c r="O432">
        <v>11</v>
      </c>
      <c r="P432" t="str">
        <f>CONCATENATE("Ação: ",TEXT(Tabela1[[#This Row],[Ação_Número]],"00"))</f>
        <v>Ação: 11</v>
      </c>
      <c r="Q432">
        <v>1</v>
      </c>
      <c r="R432" t="str">
        <f>CONCATENATE("Meta: ",TEXT(Tabela1[[#This Row],[Meta_Número]],"00"))</f>
        <v>Meta: 01</v>
      </c>
      <c r="S432" t="s">
        <v>1119</v>
      </c>
      <c r="T432" t="s">
        <v>1117</v>
      </c>
    </row>
    <row r="433" spans="1:20" x14ac:dyDescent="0.25">
      <c r="A433">
        <v>1653</v>
      </c>
      <c r="B433" t="s">
        <v>1053</v>
      </c>
      <c r="C433">
        <v>875</v>
      </c>
      <c r="D433" t="s">
        <v>1117</v>
      </c>
      <c r="E433" t="s">
        <v>31</v>
      </c>
      <c r="F433" t="s">
        <v>23</v>
      </c>
      <c r="G433">
        <v>2024</v>
      </c>
      <c r="H433" t="s">
        <v>1118</v>
      </c>
      <c r="I433" t="s">
        <v>55</v>
      </c>
      <c r="J433" t="s">
        <v>40</v>
      </c>
      <c r="K433">
        <v>20</v>
      </c>
      <c r="L433" s="1">
        <f>Tabela1[[#This Row],[Percentual_Terminado]]/100</f>
        <v>0.2</v>
      </c>
      <c r="M433" s="5">
        <f>IF(Tabela1[[#This Row],[Percentual]]&gt;0,1,0)</f>
        <v>1</v>
      </c>
      <c r="N433">
        <v>874</v>
      </c>
      <c r="O433">
        <v>11</v>
      </c>
      <c r="P433" t="str">
        <f>CONCATENATE("Ação: ",TEXT(Tabela1[[#This Row],[Ação_Número]],"00"))</f>
        <v>Ação: 11</v>
      </c>
      <c r="Q433">
        <v>1</v>
      </c>
      <c r="R433" t="str">
        <f>CONCATENATE("Meta: ",TEXT(Tabela1[[#This Row],[Meta_Número]],"00"))</f>
        <v>Meta: 01</v>
      </c>
      <c r="S433" t="s">
        <v>1119</v>
      </c>
      <c r="T433" t="s">
        <v>1117</v>
      </c>
    </row>
    <row r="434" spans="1:20" x14ac:dyDescent="0.25">
      <c r="A434">
        <v>1654</v>
      </c>
      <c r="B434" t="s">
        <v>1053</v>
      </c>
      <c r="C434">
        <v>875</v>
      </c>
      <c r="D434" t="s">
        <v>1117</v>
      </c>
      <c r="E434" t="s">
        <v>48</v>
      </c>
      <c r="F434" t="s">
        <v>23</v>
      </c>
      <c r="G434">
        <v>2025</v>
      </c>
      <c r="H434" t="s">
        <v>1118</v>
      </c>
      <c r="I434" t="s">
        <v>53</v>
      </c>
      <c r="J434" t="s">
        <v>54</v>
      </c>
      <c r="K434">
        <v>0</v>
      </c>
      <c r="L434" s="1">
        <f>Tabela1[[#This Row],[Percentual_Terminado]]/100</f>
        <v>0</v>
      </c>
      <c r="M434" s="5">
        <f>IF(Tabela1[[#This Row],[Percentual]]&gt;0,1,0)</f>
        <v>0</v>
      </c>
      <c r="N434">
        <v>874</v>
      </c>
      <c r="O434">
        <v>11</v>
      </c>
      <c r="P434" t="str">
        <f>CONCATENATE("Ação: ",TEXT(Tabela1[[#This Row],[Ação_Número]],"00"))</f>
        <v>Ação: 11</v>
      </c>
      <c r="Q434">
        <v>1</v>
      </c>
      <c r="R434" t="str">
        <f>CONCATENATE("Meta: ",TEXT(Tabela1[[#This Row],[Meta_Número]],"00"))</f>
        <v>Meta: 01</v>
      </c>
      <c r="S434" t="s">
        <v>1119</v>
      </c>
      <c r="T434" t="s">
        <v>1117</v>
      </c>
    </row>
    <row r="435" spans="1:20" x14ac:dyDescent="0.25">
      <c r="A435">
        <v>1655</v>
      </c>
      <c r="B435" t="s">
        <v>1053</v>
      </c>
      <c r="C435">
        <v>875</v>
      </c>
      <c r="D435" t="s">
        <v>1117</v>
      </c>
      <c r="E435" t="s">
        <v>48</v>
      </c>
      <c r="F435" t="s">
        <v>23</v>
      </c>
      <c r="G435">
        <v>2026</v>
      </c>
      <c r="H435" t="s">
        <v>1118</v>
      </c>
      <c r="I435" t="s">
        <v>50</v>
      </c>
      <c r="J435" t="s">
        <v>51</v>
      </c>
      <c r="K435">
        <v>0</v>
      </c>
      <c r="L435" s="1">
        <f>Tabela1[[#This Row],[Percentual_Terminado]]/100</f>
        <v>0</v>
      </c>
      <c r="M435" s="5">
        <f>IF(Tabela1[[#This Row],[Percentual]]&gt;0,1,0)</f>
        <v>0</v>
      </c>
      <c r="N435">
        <v>874</v>
      </c>
      <c r="O435">
        <v>11</v>
      </c>
      <c r="P435" t="str">
        <f>CONCATENATE("Ação: ",TEXT(Tabela1[[#This Row],[Ação_Número]],"00"))</f>
        <v>Ação: 11</v>
      </c>
      <c r="Q435">
        <v>1</v>
      </c>
      <c r="R435" t="str">
        <f>CONCATENATE("Meta: ",TEXT(Tabela1[[#This Row],[Meta_Número]],"00"))</f>
        <v>Meta: 01</v>
      </c>
      <c r="S435" t="s">
        <v>1119</v>
      </c>
      <c r="T435" t="s">
        <v>1117</v>
      </c>
    </row>
    <row r="436" spans="1:20" x14ac:dyDescent="0.25">
      <c r="A436">
        <v>1656</v>
      </c>
      <c r="B436" t="s">
        <v>1053</v>
      </c>
      <c r="C436">
        <v>878</v>
      </c>
      <c r="D436" t="s">
        <v>1120</v>
      </c>
      <c r="E436" t="s">
        <v>48</v>
      </c>
      <c r="F436" t="s">
        <v>23</v>
      </c>
      <c r="G436">
        <v>2022</v>
      </c>
      <c r="H436" t="s">
        <v>1122</v>
      </c>
      <c r="I436" t="s">
        <v>25</v>
      </c>
      <c r="J436" t="s">
        <v>26</v>
      </c>
      <c r="K436">
        <v>0</v>
      </c>
      <c r="L436" s="1">
        <f>Tabela1[[#This Row],[Percentual_Terminado]]/100</f>
        <v>0</v>
      </c>
      <c r="M436" s="5">
        <f>IF(Tabela1[[#This Row],[Percentual]]&gt;0,1,0)</f>
        <v>0</v>
      </c>
      <c r="N436">
        <v>874</v>
      </c>
      <c r="O436">
        <v>11</v>
      </c>
      <c r="P436" t="str">
        <f>CONCATENATE("Ação: ",TEXT(Tabela1[[#This Row],[Ação_Número]],"00"))</f>
        <v>Ação: 11</v>
      </c>
      <c r="Q436">
        <v>2</v>
      </c>
      <c r="R436" t="str">
        <f>CONCATENATE("Meta: ",TEXT(Tabela1[[#This Row],[Meta_Número]],"00"))</f>
        <v>Meta: 02</v>
      </c>
      <c r="S436" t="s">
        <v>1119</v>
      </c>
      <c r="T436" t="s">
        <v>1120</v>
      </c>
    </row>
    <row r="437" spans="1:20" x14ac:dyDescent="0.25">
      <c r="A437">
        <v>1657</v>
      </c>
      <c r="B437" t="s">
        <v>1053</v>
      </c>
      <c r="C437">
        <v>878</v>
      </c>
      <c r="D437" t="s">
        <v>1120</v>
      </c>
      <c r="E437" t="s">
        <v>48</v>
      </c>
      <c r="F437" t="s">
        <v>23</v>
      </c>
      <c r="G437">
        <v>2023</v>
      </c>
      <c r="H437" t="s">
        <v>1122</v>
      </c>
      <c r="I437" t="s">
        <v>57</v>
      </c>
      <c r="J437" t="s">
        <v>72</v>
      </c>
      <c r="K437">
        <v>0</v>
      </c>
      <c r="L437" s="1">
        <f>Tabela1[[#This Row],[Percentual_Terminado]]/100</f>
        <v>0</v>
      </c>
      <c r="M437" s="5">
        <f>IF(Tabela1[[#This Row],[Percentual]]&gt;0,1,0)</f>
        <v>0</v>
      </c>
      <c r="N437">
        <v>874</v>
      </c>
      <c r="O437">
        <v>11</v>
      </c>
      <c r="P437" t="str">
        <f>CONCATENATE("Ação: ",TEXT(Tabela1[[#This Row],[Ação_Número]],"00"))</f>
        <v>Ação: 11</v>
      </c>
      <c r="Q437">
        <v>2</v>
      </c>
      <c r="R437" t="str">
        <f>CONCATENATE("Meta: ",TEXT(Tabela1[[#This Row],[Meta_Número]],"00"))</f>
        <v>Meta: 02</v>
      </c>
      <c r="S437" t="s">
        <v>1119</v>
      </c>
      <c r="T437" t="s">
        <v>1120</v>
      </c>
    </row>
    <row r="438" spans="1:20" x14ac:dyDescent="0.25">
      <c r="A438">
        <v>1658</v>
      </c>
      <c r="B438" t="s">
        <v>1053</v>
      </c>
      <c r="C438">
        <v>878</v>
      </c>
      <c r="D438" t="s">
        <v>1120</v>
      </c>
      <c r="E438" t="s">
        <v>48</v>
      </c>
      <c r="F438" t="s">
        <v>23</v>
      </c>
      <c r="G438">
        <v>2024</v>
      </c>
      <c r="H438" t="s">
        <v>1122</v>
      </c>
      <c r="I438" t="s">
        <v>55</v>
      </c>
      <c r="J438" t="s">
        <v>40</v>
      </c>
      <c r="K438">
        <v>0</v>
      </c>
      <c r="L438" s="1">
        <f>Tabela1[[#This Row],[Percentual_Terminado]]/100</f>
        <v>0</v>
      </c>
      <c r="M438" s="5">
        <f>IF(Tabela1[[#This Row],[Percentual]]&gt;0,1,0)</f>
        <v>0</v>
      </c>
      <c r="N438">
        <v>874</v>
      </c>
      <c r="O438">
        <v>11</v>
      </c>
      <c r="P438" t="str">
        <f>CONCATENATE("Ação: ",TEXT(Tabela1[[#This Row],[Ação_Número]],"00"))</f>
        <v>Ação: 11</v>
      </c>
      <c r="Q438">
        <v>2</v>
      </c>
      <c r="R438" t="str">
        <f>CONCATENATE("Meta: ",TEXT(Tabela1[[#This Row],[Meta_Número]],"00"))</f>
        <v>Meta: 02</v>
      </c>
      <c r="S438" t="s">
        <v>1119</v>
      </c>
      <c r="T438" t="s">
        <v>1120</v>
      </c>
    </row>
    <row r="439" spans="1:20" x14ac:dyDescent="0.25">
      <c r="A439">
        <v>1659</v>
      </c>
      <c r="B439" t="s">
        <v>1053</v>
      </c>
      <c r="C439">
        <v>878</v>
      </c>
      <c r="D439" t="s">
        <v>1120</v>
      </c>
      <c r="E439" t="s">
        <v>48</v>
      </c>
      <c r="F439" t="s">
        <v>23</v>
      </c>
      <c r="G439">
        <v>2025</v>
      </c>
      <c r="H439" t="s">
        <v>1121</v>
      </c>
      <c r="I439" t="s">
        <v>53</v>
      </c>
      <c r="J439" t="s">
        <v>54</v>
      </c>
      <c r="K439">
        <v>0</v>
      </c>
      <c r="L439" s="1">
        <f>Tabela1[[#This Row],[Percentual_Terminado]]/100</f>
        <v>0</v>
      </c>
      <c r="M439" s="5">
        <f>IF(Tabela1[[#This Row],[Percentual]]&gt;0,1,0)</f>
        <v>0</v>
      </c>
      <c r="N439">
        <v>874</v>
      </c>
      <c r="O439">
        <v>11</v>
      </c>
      <c r="P439" t="str">
        <f>CONCATENATE("Ação: ",TEXT(Tabela1[[#This Row],[Ação_Número]],"00"))</f>
        <v>Ação: 11</v>
      </c>
      <c r="Q439">
        <v>2</v>
      </c>
      <c r="R439" t="str">
        <f>CONCATENATE("Meta: ",TEXT(Tabela1[[#This Row],[Meta_Número]],"00"))</f>
        <v>Meta: 02</v>
      </c>
      <c r="S439" t="s">
        <v>1119</v>
      </c>
      <c r="T439" t="s">
        <v>1120</v>
      </c>
    </row>
    <row r="440" spans="1:20" x14ac:dyDescent="0.25">
      <c r="A440">
        <v>1660</v>
      </c>
      <c r="B440" t="s">
        <v>1053</v>
      </c>
      <c r="C440">
        <v>878</v>
      </c>
      <c r="D440" t="s">
        <v>1120</v>
      </c>
      <c r="E440" t="s">
        <v>48</v>
      </c>
      <c r="F440" t="s">
        <v>23</v>
      </c>
      <c r="G440">
        <v>2026</v>
      </c>
      <c r="H440" t="s">
        <v>1121</v>
      </c>
      <c r="I440" t="s">
        <v>50</v>
      </c>
      <c r="J440" t="s">
        <v>51</v>
      </c>
      <c r="K440">
        <v>0</v>
      </c>
      <c r="L440" s="1">
        <f>Tabela1[[#This Row],[Percentual_Terminado]]/100</f>
        <v>0</v>
      </c>
      <c r="M440" s="5">
        <f>IF(Tabela1[[#This Row],[Percentual]]&gt;0,1,0)</f>
        <v>0</v>
      </c>
      <c r="N440">
        <v>874</v>
      </c>
      <c r="O440">
        <v>11</v>
      </c>
      <c r="P440" t="str">
        <f>CONCATENATE("Ação: ",TEXT(Tabela1[[#This Row],[Ação_Número]],"00"))</f>
        <v>Ação: 11</v>
      </c>
      <c r="Q440">
        <v>2</v>
      </c>
      <c r="R440" t="str">
        <f>CONCATENATE("Meta: ",TEXT(Tabela1[[#This Row],[Meta_Número]],"00"))</f>
        <v>Meta: 02</v>
      </c>
      <c r="S440" t="s">
        <v>1119</v>
      </c>
      <c r="T440" t="s">
        <v>1120</v>
      </c>
    </row>
    <row r="441" spans="1:20" x14ac:dyDescent="0.25">
      <c r="A441">
        <v>1661</v>
      </c>
      <c r="B441" t="s">
        <v>1265</v>
      </c>
      <c r="C441">
        <v>1016</v>
      </c>
      <c r="D441" t="s">
        <v>1266</v>
      </c>
      <c r="E441" t="s">
        <v>31</v>
      </c>
      <c r="F441" t="s">
        <v>23</v>
      </c>
      <c r="G441">
        <v>2022</v>
      </c>
      <c r="H441" t="s">
        <v>1270</v>
      </c>
      <c r="I441" t="s">
        <v>25</v>
      </c>
      <c r="J441" t="s">
        <v>26</v>
      </c>
      <c r="K441">
        <v>10</v>
      </c>
      <c r="L441" s="1">
        <f>Tabela1[[#This Row],[Percentual_Terminado]]/100</f>
        <v>0.1</v>
      </c>
      <c r="M441" s="5">
        <f>IF(Tabela1[[#This Row],[Percentual]]&gt;0,1,0)</f>
        <v>1</v>
      </c>
      <c r="N441">
        <v>1015</v>
      </c>
      <c r="O441">
        <v>1</v>
      </c>
      <c r="P441" t="str">
        <f>CONCATENATE("Ação: ",TEXT(Tabela1[[#This Row],[Ação_Número]],"00"))</f>
        <v>Ação: 01</v>
      </c>
      <c r="Q441">
        <v>1</v>
      </c>
      <c r="R441" t="str">
        <f>CONCATENATE("Meta: ",TEXT(Tabela1[[#This Row],[Meta_Número]],"00"))</f>
        <v>Meta: 01</v>
      </c>
      <c r="S441" t="s">
        <v>1268</v>
      </c>
      <c r="T441" t="s">
        <v>1266</v>
      </c>
    </row>
    <row r="442" spans="1:20" x14ac:dyDescent="0.25">
      <c r="A442">
        <v>1662</v>
      </c>
      <c r="B442" t="s">
        <v>1265</v>
      </c>
      <c r="C442">
        <v>1016</v>
      </c>
      <c r="D442" t="s">
        <v>1266</v>
      </c>
      <c r="E442" t="s">
        <v>31</v>
      </c>
      <c r="F442" t="s">
        <v>23</v>
      </c>
      <c r="G442">
        <v>2023</v>
      </c>
      <c r="H442" t="s">
        <v>1269</v>
      </c>
      <c r="I442" t="s">
        <v>57</v>
      </c>
      <c r="J442" t="s">
        <v>72</v>
      </c>
      <c r="K442">
        <v>10</v>
      </c>
      <c r="L442" s="1">
        <f>Tabela1[[#This Row],[Percentual_Terminado]]/100</f>
        <v>0.1</v>
      </c>
      <c r="M442" s="5">
        <f>IF(Tabela1[[#This Row],[Percentual]]&gt;0,1,0)</f>
        <v>1</v>
      </c>
      <c r="N442">
        <v>1015</v>
      </c>
      <c r="O442">
        <v>1</v>
      </c>
      <c r="P442" t="str">
        <f>CONCATENATE("Ação: ",TEXT(Tabela1[[#This Row],[Ação_Número]],"00"))</f>
        <v>Ação: 01</v>
      </c>
      <c r="Q442">
        <v>1</v>
      </c>
      <c r="R442" t="str">
        <f>CONCATENATE("Meta: ",TEXT(Tabela1[[#This Row],[Meta_Número]],"00"))</f>
        <v>Meta: 01</v>
      </c>
      <c r="S442" t="s">
        <v>1268</v>
      </c>
      <c r="T442" t="s">
        <v>1266</v>
      </c>
    </row>
    <row r="443" spans="1:20" x14ac:dyDescent="0.25">
      <c r="A443">
        <v>1663</v>
      </c>
      <c r="B443" t="s">
        <v>1265</v>
      </c>
      <c r="C443">
        <v>1016</v>
      </c>
      <c r="D443" t="s">
        <v>1266</v>
      </c>
      <c r="E443" t="s">
        <v>48</v>
      </c>
      <c r="F443" t="s">
        <v>23</v>
      </c>
      <c r="G443">
        <v>2024</v>
      </c>
      <c r="H443" t="s">
        <v>1267</v>
      </c>
      <c r="I443" t="s">
        <v>55</v>
      </c>
      <c r="J443" t="s">
        <v>40</v>
      </c>
      <c r="K443">
        <v>0</v>
      </c>
      <c r="L443" s="1">
        <f>Tabela1[[#This Row],[Percentual_Terminado]]/100</f>
        <v>0</v>
      </c>
      <c r="M443" s="5">
        <f>IF(Tabela1[[#This Row],[Percentual]]&gt;0,1,0)</f>
        <v>0</v>
      </c>
      <c r="N443">
        <v>1015</v>
      </c>
      <c r="O443">
        <v>1</v>
      </c>
      <c r="P443" t="str">
        <f>CONCATENATE("Ação: ",TEXT(Tabela1[[#This Row],[Ação_Número]],"00"))</f>
        <v>Ação: 01</v>
      </c>
      <c r="Q443">
        <v>1</v>
      </c>
      <c r="R443" t="str">
        <f>CONCATENATE("Meta: ",TEXT(Tabela1[[#This Row],[Meta_Número]],"00"))</f>
        <v>Meta: 01</v>
      </c>
      <c r="S443" t="s">
        <v>1268</v>
      </c>
      <c r="T443" t="s">
        <v>1266</v>
      </c>
    </row>
    <row r="444" spans="1:20" x14ac:dyDescent="0.25">
      <c r="A444">
        <v>1664</v>
      </c>
      <c r="B444" t="s">
        <v>1265</v>
      </c>
      <c r="C444">
        <v>1016</v>
      </c>
      <c r="D444" t="s">
        <v>1266</v>
      </c>
      <c r="E444" t="s">
        <v>48</v>
      </c>
      <c r="F444" t="s">
        <v>23</v>
      </c>
      <c r="G444">
        <v>2025</v>
      </c>
      <c r="H444" t="s">
        <v>1267</v>
      </c>
      <c r="I444" t="s">
        <v>53</v>
      </c>
      <c r="J444" t="s">
        <v>54</v>
      </c>
      <c r="K444">
        <v>0</v>
      </c>
      <c r="L444" s="1">
        <f>Tabela1[[#This Row],[Percentual_Terminado]]/100</f>
        <v>0</v>
      </c>
      <c r="M444" s="5">
        <f>IF(Tabela1[[#This Row],[Percentual]]&gt;0,1,0)</f>
        <v>0</v>
      </c>
      <c r="N444">
        <v>1015</v>
      </c>
      <c r="O444">
        <v>1</v>
      </c>
      <c r="P444" t="str">
        <f>CONCATENATE("Ação: ",TEXT(Tabela1[[#This Row],[Ação_Número]],"00"))</f>
        <v>Ação: 01</v>
      </c>
      <c r="Q444">
        <v>1</v>
      </c>
      <c r="R444" t="str">
        <f>CONCATENATE("Meta: ",TEXT(Tabela1[[#This Row],[Meta_Número]],"00"))</f>
        <v>Meta: 01</v>
      </c>
      <c r="S444" t="s">
        <v>1268</v>
      </c>
      <c r="T444" t="s">
        <v>1266</v>
      </c>
    </row>
    <row r="445" spans="1:20" x14ac:dyDescent="0.25">
      <c r="A445">
        <v>1665</v>
      </c>
      <c r="B445" t="s">
        <v>1265</v>
      </c>
      <c r="C445">
        <v>1016</v>
      </c>
      <c r="D445" t="s">
        <v>1266</v>
      </c>
      <c r="E445" t="s">
        <v>48</v>
      </c>
      <c r="F445" t="s">
        <v>23</v>
      </c>
      <c r="G445">
        <v>2026</v>
      </c>
      <c r="H445" t="s">
        <v>1267</v>
      </c>
      <c r="I445" t="s">
        <v>50</v>
      </c>
      <c r="J445" t="s">
        <v>51</v>
      </c>
      <c r="K445">
        <v>0</v>
      </c>
      <c r="L445" s="1">
        <f>Tabela1[[#This Row],[Percentual_Terminado]]/100</f>
        <v>0</v>
      </c>
      <c r="M445" s="5">
        <f>IF(Tabela1[[#This Row],[Percentual]]&gt;0,1,0)</f>
        <v>0</v>
      </c>
      <c r="N445">
        <v>1015</v>
      </c>
      <c r="O445">
        <v>1</v>
      </c>
      <c r="P445" t="str">
        <f>CONCATENATE("Ação: ",TEXT(Tabela1[[#This Row],[Ação_Número]],"00"))</f>
        <v>Ação: 01</v>
      </c>
      <c r="Q445">
        <v>1</v>
      </c>
      <c r="R445" t="str">
        <f>CONCATENATE("Meta: ",TEXT(Tabela1[[#This Row],[Meta_Número]],"00"))</f>
        <v>Meta: 01</v>
      </c>
      <c r="S445" t="s">
        <v>1268</v>
      </c>
      <c r="T445" t="s">
        <v>1266</v>
      </c>
    </row>
    <row r="446" spans="1:20" x14ac:dyDescent="0.25">
      <c r="A446">
        <v>1666</v>
      </c>
      <c r="B446" t="s">
        <v>1271</v>
      </c>
      <c r="C446">
        <v>1019</v>
      </c>
      <c r="D446" t="s">
        <v>1272</v>
      </c>
      <c r="E446" t="s">
        <v>48</v>
      </c>
      <c r="F446" t="s">
        <v>23</v>
      </c>
      <c r="G446">
        <v>2022</v>
      </c>
      <c r="H446" t="s">
        <v>1276</v>
      </c>
      <c r="I446" t="s">
        <v>25</v>
      </c>
      <c r="J446" t="s">
        <v>26</v>
      </c>
      <c r="K446">
        <v>0</v>
      </c>
      <c r="L446" s="1">
        <f>Tabela1[[#This Row],[Percentual_Terminado]]/100</f>
        <v>0</v>
      </c>
      <c r="M446" s="5">
        <f>IF(Tabela1[[#This Row],[Percentual]]&gt;0,1,0)</f>
        <v>0</v>
      </c>
      <c r="N446">
        <v>1018</v>
      </c>
      <c r="O446">
        <v>1</v>
      </c>
      <c r="P446" t="str">
        <f>CONCATENATE("Ação: ",TEXT(Tabela1[[#This Row],[Ação_Número]],"00"))</f>
        <v>Ação: 01</v>
      </c>
      <c r="Q446">
        <v>1</v>
      </c>
      <c r="R446" t="str">
        <f>CONCATENATE("Meta: ",TEXT(Tabela1[[#This Row],[Meta_Número]],"00"))</f>
        <v>Meta: 01</v>
      </c>
      <c r="S446" t="s">
        <v>1274</v>
      </c>
      <c r="T446" t="s">
        <v>1272</v>
      </c>
    </row>
    <row r="447" spans="1:20" x14ac:dyDescent="0.25">
      <c r="A447">
        <v>1667</v>
      </c>
      <c r="B447" t="s">
        <v>1271</v>
      </c>
      <c r="C447">
        <v>1019</v>
      </c>
      <c r="D447" t="s">
        <v>1272</v>
      </c>
      <c r="E447" t="s">
        <v>48</v>
      </c>
      <c r="F447" t="s">
        <v>23</v>
      </c>
      <c r="G447">
        <v>2023</v>
      </c>
      <c r="H447" t="s">
        <v>1275</v>
      </c>
      <c r="I447" t="s">
        <v>57</v>
      </c>
      <c r="J447" t="s">
        <v>72</v>
      </c>
      <c r="K447">
        <v>0</v>
      </c>
      <c r="L447" s="1">
        <f>Tabela1[[#This Row],[Percentual_Terminado]]/100</f>
        <v>0</v>
      </c>
      <c r="M447" s="5">
        <f>IF(Tabela1[[#This Row],[Percentual]]&gt;0,1,0)</f>
        <v>0</v>
      </c>
      <c r="N447">
        <v>1018</v>
      </c>
      <c r="O447">
        <v>1</v>
      </c>
      <c r="P447" t="str">
        <f>CONCATENATE("Ação: ",TEXT(Tabela1[[#This Row],[Ação_Número]],"00"))</f>
        <v>Ação: 01</v>
      </c>
      <c r="Q447">
        <v>1</v>
      </c>
      <c r="R447" t="str">
        <f>CONCATENATE("Meta: ",TEXT(Tabela1[[#This Row],[Meta_Número]],"00"))</f>
        <v>Meta: 01</v>
      </c>
      <c r="S447" t="s">
        <v>1274</v>
      </c>
      <c r="T447" t="s">
        <v>1272</v>
      </c>
    </row>
    <row r="448" spans="1:20" x14ac:dyDescent="0.25">
      <c r="A448">
        <v>1668</v>
      </c>
      <c r="B448" t="s">
        <v>1271</v>
      </c>
      <c r="C448">
        <v>1019</v>
      </c>
      <c r="D448" t="s">
        <v>1272</v>
      </c>
      <c r="E448" t="s">
        <v>48</v>
      </c>
      <c r="F448" t="s">
        <v>23</v>
      </c>
      <c r="G448">
        <v>2024</v>
      </c>
      <c r="H448" t="s">
        <v>1273</v>
      </c>
      <c r="I448" t="s">
        <v>55</v>
      </c>
      <c r="J448" t="s">
        <v>40</v>
      </c>
      <c r="K448">
        <v>0</v>
      </c>
      <c r="L448" s="1">
        <f>Tabela1[[#This Row],[Percentual_Terminado]]/100</f>
        <v>0</v>
      </c>
      <c r="M448" s="5">
        <f>IF(Tabela1[[#This Row],[Percentual]]&gt;0,1,0)</f>
        <v>0</v>
      </c>
      <c r="N448">
        <v>1018</v>
      </c>
      <c r="O448">
        <v>1</v>
      </c>
      <c r="P448" t="str">
        <f>CONCATENATE("Ação: ",TEXT(Tabela1[[#This Row],[Ação_Número]],"00"))</f>
        <v>Ação: 01</v>
      </c>
      <c r="Q448">
        <v>1</v>
      </c>
      <c r="R448" t="str">
        <f>CONCATENATE("Meta: ",TEXT(Tabela1[[#This Row],[Meta_Número]],"00"))</f>
        <v>Meta: 01</v>
      </c>
      <c r="S448" t="s">
        <v>1274</v>
      </c>
      <c r="T448" t="s">
        <v>1272</v>
      </c>
    </row>
    <row r="449" spans="1:20" x14ac:dyDescent="0.25">
      <c r="A449">
        <v>1669</v>
      </c>
      <c r="B449" t="s">
        <v>1271</v>
      </c>
      <c r="C449">
        <v>1019</v>
      </c>
      <c r="D449" t="s">
        <v>1272</v>
      </c>
      <c r="E449" t="s">
        <v>48</v>
      </c>
      <c r="F449" t="s">
        <v>23</v>
      </c>
      <c r="G449">
        <v>2025</v>
      </c>
      <c r="H449" t="s">
        <v>1273</v>
      </c>
      <c r="I449" t="s">
        <v>53</v>
      </c>
      <c r="J449" t="s">
        <v>54</v>
      </c>
      <c r="K449">
        <v>0</v>
      </c>
      <c r="L449" s="1">
        <f>Tabela1[[#This Row],[Percentual_Terminado]]/100</f>
        <v>0</v>
      </c>
      <c r="M449" s="5">
        <f>IF(Tabela1[[#This Row],[Percentual]]&gt;0,1,0)</f>
        <v>0</v>
      </c>
      <c r="N449">
        <v>1018</v>
      </c>
      <c r="O449">
        <v>1</v>
      </c>
      <c r="P449" t="str">
        <f>CONCATENATE("Ação: ",TEXT(Tabela1[[#This Row],[Ação_Número]],"00"))</f>
        <v>Ação: 01</v>
      </c>
      <c r="Q449">
        <v>1</v>
      </c>
      <c r="R449" t="str">
        <f>CONCATENATE("Meta: ",TEXT(Tabela1[[#This Row],[Meta_Número]],"00"))</f>
        <v>Meta: 01</v>
      </c>
      <c r="S449" t="s">
        <v>1274</v>
      </c>
      <c r="T449" t="s">
        <v>1272</v>
      </c>
    </row>
    <row r="450" spans="1:20" x14ac:dyDescent="0.25">
      <c r="A450">
        <v>1670</v>
      </c>
      <c r="B450" t="s">
        <v>1271</v>
      </c>
      <c r="C450">
        <v>1019</v>
      </c>
      <c r="D450" t="s">
        <v>1272</v>
      </c>
      <c r="E450" t="s">
        <v>48</v>
      </c>
      <c r="F450" t="s">
        <v>23</v>
      </c>
      <c r="G450">
        <v>2026</v>
      </c>
      <c r="H450" t="s">
        <v>1273</v>
      </c>
      <c r="I450" t="s">
        <v>50</v>
      </c>
      <c r="J450" t="s">
        <v>51</v>
      </c>
      <c r="K450">
        <v>0</v>
      </c>
      <c r="L450" s="1">
        <f>Tabela1[[#This Row],[Percentual_Terminado]]/100</f>
        <v>0</v>
      </c>
      <c r="M450" s="5">
        <f>IF(Tabela1[[#This Row],[Percentual]]&gt;0,1,0)</f>
        <v>0</v>
      </c>
      <c r="N450">
        <v>1018</v>
      </c>
      <c r="O450">
        <v>1</v>
      </c>
      <c r="P450" t="str">
        <f>CONCATENATE("Ação: ",TEXT(Tabela1[[#This Row],[Ação_Número]],"00"))</f>
        <v>Ação: 01</v>
      </c>
      <c r="Q450">
        <v>1</v>
      </c>
      <c r="R450" t="str">
        <f>CONCATENATE("Meta: ",TEXT(Tabela1[[#This Row],[Meta_Número]],"00"))</f>
        <v>Meta: 01</v>
      </c>
      <c r="S450" t="s">
        <v>1274</v>
      </c>
      <c r="T450" t="s">
        <v>1272</v>
      </c>
    </row>
    <row r="451" spans="1:20" x14ac:dyDescent="0.25">
      <c r="A451">
        <v>1671</v>
      </c>
      <c r="B451" t="s">
        <v>1271</v>
      </c>
      <c r="C451">
        <v>1021</v>
      </c>
      <c r="D451" t="s">
        <v>1277</v>
      </c>
      <c r="E451" t="s">
        <v>48</v>
      </c>
      <c r="F451" t="s">
        <v>23</v>
      </c>
      <c r="G451">
        <v>2022</v>
      </c>
      <c r="H451" t="s">
        <v>1280</v>
      </c>
      <c r="I451" t="s">
        <v>25</v>
      </c>
      <c r="J451" t="s">
        <v>26</v>
      </c>
      <c r="K451">
        <v>0</v>
      </c>
      <c r="L451" s="1">
        <f>Tabela1[[#This Row],[Percentual_Terminado]]/100</f>
        <v>0</v>
      </c>
      <c r="M451" s="5">
        <f>IF(Tabela1[[#This Row],[Percentual]]&gt;0,1,0)</f>
        <v>0</v>
      </c>
      <c r="N451">
        <v>1018</v>
      </c>
      <c r="O451">
        <v>1</v>
      </c>
      <c r="P451" t="str">
        <f>CONCATENATE("Ação: ",TEXT(Tabela1[[#This Row],[Ação_Número]],"00"))</f>
        <v>Ação: 01</v>
      </c>
      <c r="Q451">
        <v>2</v>
      </c>
      <c r="R451" t="str">
        <f>CONCATENATE("Meta: ",TEXT(Tabela1[[#This Row],[Meta_Número]],"00"))</f>
        <v>Meta: 02</v>
      </c>
      <c r="S451" t="s">
        <v>1274</v>
      </c>
      <c r="T451" t="s">
        <v>1277</v>
      </c>
    </row>
    <row r="452" spans="1:20" x14ac:dyDescent="0.25">
      <c r="A452">
        <v>1672</v>
      </c>
      <c r="B452" t="s">
        <v>1271</v>
      </c>
      <c r="C452">
        <v>1021</v>
      </c>
      <c r="D452" t="s">
        <v>1277</v>
      </c>
      <c r="E452" t="s">
        <v>48</v>
      </c>
      <c r="F452" t="s">
        <v>23</v>
      </c>
      <c r="G452">
        <v>2023</v>
      </c>
      <c r="H452" t="s">
        <v>1280</v>
      </c>
      <c r="I452" t="s">
        <v>57</v>
      </c>
      <c r="J452" t="s">
        <v>72</v>
      </c>
      <c r="K452">
        <v>0</v>
      </c>
      <c r="L452" s="1">
        <f>Tabela1[[#This Row],[Percentual_Terminado]]/100</f>
        <v>0</v>
      </c>
      <c r="M452" s="5">
        <f>IF(Tabela1[[#This Row],[Percentual]]&gt;0,1,0)</f>
        <v>0</v>
      </c>
      <c r="N452">
        <v>1018</v>
      </c>
      <c r="O452">
        <v>1</v>
      </c>
      <c r="P452" t="str">
        <f>CONCATENATE("Ação: ",TEXT(Tabela1[[#This Row],[Ação_Número]],"00"))</f>
        <v>Ação: 01</v>
      </c>
      <c r="Q452">
        <v>2</v>
      </c>
      <c r="R452" t="str">
        <f>CONCATENATE("Meta: ",TEXT(Tabela1[[#This Row],[Meta_Número]],"00"))</f>
        <v>Meta: 02</v>
      </c>
      <c r="S452" t="s">
        <v>1274</v>
      </c>
      <c r="T452" t="s">
        <v>1277</v>
      </c>
    </row>
    <row r="453" spans="1:20" x14ac:dyDescent="0.25">
      <c r="A453">
        <v>1673</v>
      </c>
      <c r="B453" t="s">
        <v>1271</v>
      </c>
      <c r="C453">
        <v>1021</v>
      </c>
      <c r="D453" t="s">
        <v>1277</v>
      </c>
      <c r="E453" t="s">
        <v>48</v>
      </c>
      <c r="F453" t="s">
        <v>23</v>
      </c>
      <c r="G453">
        <v>2024</v>
      </c>
      <c r="H453" t="s">
        <v>1279</v>
      </c>
      <c r="I453" t="s">
        <v>55</v>
      </c>
      <c r="J453" t="s">
        <v>40</v>
      </c>
      <c r="K453">
        <v>0</v>
      </c>
      <c r="L453" s="1">
        <f>Tabela1[[#This Row],[Percentual_Terminado]]/100</f>
        <v>0</v>
      </c>
      <c r="M453" s="5">
        <f>IF(Tabela1[[#This Row],[Percentual]]&gt;0,1,0)</f>
        <v>0</v>
      </c>
      <c r="N453">
        <v>1018</v>
      </c>
      <c r="O453">
        <v>1</v>
      </c>
      <c r="P453" t="str">
        <f>CONCATENATE("Ação: ",TEXT(Tabela1[[#This Row],[Ação_Número]],"00"))</f>
        <v>Ação: 01</v>
      </c>
      <c r="Q453">
        <v>2</v>
      </c>
      <c r="R453" t="str">
        <f>CONCATENATE("Meta: ",TEXT(Tabela1[[#This Row],[Meta_Número]],"00"))</f>
        <v>Meta: 02</v>
      </c>
      <c r="S453" t="s">
        <v>1274</v>
      </c>
      <c r="T453" t="s">
        <v>1277</v>
      </c>
    </row>
    <row r="454" spans="1:20" x14ac:dyDescent="0.25">
      <c r="A454">
        <v>1674</v>
      </c>
      <c r="B454" t="s">
        <v>1271</v>
      </c>
      <c r="C454">
        <v>1021</v>
      </c>
      <c r="D454" t="s">
        <v>1277</v>
      </c>
      <c r="E454" t="s">
        <v>48</v>
      </c>
      <c r="F454" t="s">
        <v>23</v>
      </c>
      <c r="G454">
        <v>2025</v>
      </c>
      <c r="H454" t="s">
        <v>1279</v>
      </c>
      <c r="I454" t="s">
        <v>53</v>
      </c>
      <c r="J454" t="s">
        <v>54</v>
      </c>
      <c r="K454">
        <v>0</v>
      </c>
      <c r="L454" s="1">
        <f>Tabela1[[#This Row],[Percentual_Terminado]]/100</f>
        <v>0</v>
      </c>
      <c r="M454" s="5">
        <f>IF(Tabela1[[#This Row],[Percentual]]&gt;0,1,0)</f>
        <v>0</v>
      </c>
      <c r="N454">
        <v>1018</v>
      </c>
      <c r="O454">
        <v>1</v>
      </c>
      <c r="P454" t="str">
        <f>CONCATENATE("Ação: ",TEXT(Tabela1[[#This Row],[Ação_Número]],"00"))</f>
        <v>Ação: 01</v>
      </c>
      <c r="Q454">
        <v>2</v>
      </c>
      <c r="R454" t="str">
        <f>CONCATENATE("Meta: ",TEXT(Tabela1[[#This Row],[Meta_Número]],"00"))</f>
        <v>Meta: 02</v>
      </c>
      <c r="S454" t="s">
        <v>1274</v>
      </c>
      <c r="T454" t="s">
        <v>1277</v>
      </c>
    </row>
    <row r="455" spans="1:20" x14ac:dyDescent="0.25">
      <c r="A455">
        <v>1675</v>
      </c>
      <c r="B455" t="s">
        <v>1271</v>
      </c>
      <c r="C455">
        <v>1021</v>
      </c>
      <c r="D455" t="s">
        <v>1277</v>
      </c>
      <c r="E455" t="s">
        <v>48</v>
      </c>
      <c r="F455" t="s">
        <v>23</v>
      </c>
      <c r="G455">
        <v>2026</v>
      </c>
      <c r="H455" t="s">
        <v>1278</v>
      </c>
      <c r="I455" t="s">
        <v>50</v>
      </c>
      <c r="J455" t="s">
        <v>51</v>
      </c>
      <c r="K455">
        <v>0</v>
      </c>
      <c r="L455" s="1">
        <f>Tabela1[[#This Row],[Percentual_Terminado]]/100</f>
        <v>0</v>
      </c>
      <c r="M455" s="5">
        <f>IF(Tabela1[[#This Row],[Percentual]]&gt;0,1,0)</f>
        <v>0</v>
      </c>
      <c r="N455">
        <v>1018</v>
      </c>
      <c r="O455">
        <v>1</v>
      </c>
      <c r="P455" t="str">
        <f>CONCATENATE("Ação: ",TEXT(Tabela1[[#This Row],[Ação_Número]],"00"))</f>
        <v>Ação: 01</v>
      </c>
      <c r="Q455">
        <v>2</v>
      </c>
      <c r="R455" t="str">
        <f>CONCATENATE("Meta: ",TEXT(Tabela1[[#This Row],[Meta_Número]],"00"))</f>
        <v>Meta: 02</v>
      </c>
      <c r="S455" t="s">
        <v>1274</v>
      </c>
      <c r="T455" t="s">
        <v>1277</v>
      </c>
    </row>
    <row r="456" spans="1:20" x14ac:dyDescent="0.25">
      <c r="A456">
        <v>1676</v>
      </c>
      <c r="B456" t="s">
        <v>1271</v>
      </c>
      <c r="C456">
        <v>1023</v>
      </c>
      <c r="D456" t="s">
        <v>1281</v>
      </c>
      <c r="E456" t="s">
        <v>22</v>
      </c>
      <c r="F456" t="s">
        <v>23</v>
      </c>
      <c r="G456">
        <v>2022</v>
      </c>
      <c r="H456" t="s">
        <v>1283</v>
      </c>
      <c r="I456" t="s">
        <v>25</v>
      </c>
      <c r="J456" t="s">
        <v>26</v>
      </c>
      <c r="K456">
        <v>100</v>
      </c>
      <c r="L456" s="1">
        <f>Tabela1[[#This Row],[Percentual_Terminado]]/100</f>
        <v>1</v>
      </c>
      <c r="M456" s="5">
        <f>IF(Tabela1[[#This Row],[Percentual]]&gt;0,1,0)</f>
        <v>1</v>
      </c>
      <c r="N456">
        <v>1018</v>
      </c>
      <c r="O456">
        <v>1</v>
      </c>
      <c r="P456" t="str">
        <f>CONCATENATE("Ação: ",TEXT(Tabela1[[#This Row],[Ação_Número]],"00"))</f>
        <v>Ação: 01</v>
      </c>
      <c r="Q456">
        <v>3</v>
      </c>
      <c r="R456" t="str">
        <f>CONCATENATE("Meta: ",TEXT(Tabela1[[#This Row],[Meta_Número]],"00"))</f>
        <v>Meta: 03</v>
      </c>
      <c r="S456" t="s">
        <v>1274</v>
      </c>
      <c r="T456" t="s">
        <v>1281</v>
      </c>
    </row>
    <row r="457" spans="1:20" x14ac:dyDescent="0.25">
      <c r="A457">
        <v>1677</v>
      </c>
      <c r="B457" t="s">
        <v>1271</v>
      </c>
      <c r="C457">
        <v>1023</v>
      </c>
      <c r="D457" t="s">
        <v>1281</v>
      </c>
      <c r="E457" t="s">
        <v>22</v>
      </c>
      <c r="F457" t="s">
        <v>23</v>
      </c>
      <c r="G457">
        <v>2023</v>
      </c>
      <c r="H457" t="s">
        <v>1283</v>
      </c>
      <c r="I457" t="s">
        <v>57</v>
      </c>
      <c r="J457" t="s">
        <v>72</v>
      </c>
      <c r="K457">
        <v>100</v>
      </c>
      <c r="L457" s="1">
        <f>Tabela1[[#This Row],[Percentual_Terminado]]/100</f>
        <v>1</v>
      </c>
      <c r="M457" s="5">
        <f>IF(Tabela1[[#This Row],[Percentual]]&gt;0,1,0)</f>
        <v>1</v>
      </c>
      <c r="N457">
        <v>1018</v>
      </c>
      <c r="O457">
        <v>1</v>
      </c>
      <c r="P457" t="str">
        <f>CONCATENATE("Ação: ",TEXT(Tabela1[[#This Row],[Ação_Número]],"00"))</f>
        <v>Ação: 01</v>
      </c>
      <c r="Q457">
        <v>3</v>
      </c>
      <c r="R457" t="str">
        <f>CONCATENATE("Meta: ",TEXT(Tabela1[[#This Row],[Meta_Número]],"00"))</f>
        <v>Meta: 03</v>
      </c>
      <c r="S457" t="s">
        <v>1274</v>
      </c>
      <c r="T457" t="s">
        <v>1281</v>
      </c>
    </row>
    <row r="458" spans="1:20" x14ac:dyDescent="0.25">
      <c r="A458">
        <v>1678</v>
      </c>
      <c r="B458" t="s">
        <v>1271</v>
      </c>
      <c r="C458">
        <v>1023</v>
      </c>
      <c r="D458" t="s">
        <v>1281</v>
      </c>
      <c r="E458" t="s">
        <v>48</v>
      </c>
      <c r="F458" t="s">
        <v>23</v>
      </c>
      <c r="G458">
        <v>2024</v>
      </c>
      <c r="H458" t="s">
        <v>1282</v>
      </c>
      <c r="I458" t="s">
        <v>55</v>
      </c>
      <c r="J458" t="s">
        <v>40</v>
      </c>
      <c r="K458">
        <v>0</v>
      </c>
      <c r="L458" s="1">
        <f>Tabela1[[#This Row],[Percentual_Terminado]]/100</f>
        <v>0</v>
      </c>
      <c r="M458" s="5">
        <f>IF(Tabela1[[#This Row],[Percentual]]&gt;0,1,0)</f>
        <v>0</v>
      </c>
      <c r="N458">
        <v>1018</v>
      </c>
      <c r="O458">
        <v>1</v>
      </c>
      <c r="P458" t="str">
        <f>CONCATENATE("Ação: ",TEXT(Tabela1[[#This Row],[Ação_Número]],"00"))</f>
        <v>Ação: 01</v>
      </c>
      <c r="Q458">
        <v>3</v>
      </c>
      <c r="R458" t="str">
        <f>CONCATENATE("Meta: ",TEXT(Tabela1[[#This Row],[Meta_Número]],"00"))</f>
        <v>Meta: 03</v>
      </c>
      <c r="S458" t="s">
        <v>1274</v>
      </c>
      <c r="T458" t="s">
        <v>1281</v>
      </c>
    </row>
    <row r="459" spans="1:20" x14ac:dyDescent="0.25">
      <c r="A459">
        <v>1679</v>
      </c>
      <c r="B459" t="s">
        <v>1271</v>
      </c>
      <c r="C459">
        <v>1023</v>
      </c>
      <c r="D459" t="s">
        <v>1281</v>
      </c>
      <c r="E459" t="s">
        <v>48</v>
      </c>
      <c r="F459" t="s">
        <v>23</v>
      </c>
      <c r="G459">
        <v>2025</v>
      </c>
      <c r="H459" t="s">
        <v>1282</v>
      </c>
      <c r="I459" t="s">
        <v>53</v>
      </c>
      <c r="J459" t="s">
        <v>54</v>
      </c>
      <c r="K459">
        <v>0</v>
      </c>
      <c r="L459" s="1">
        <f>Tabela1[[#This Row],[Percentual_Terminado]]/100</f>
        <v>0</v>
      </c>
      <c r="M459" s="5">
        <f>IF(Tabela1[[#This Row],[Percentual]]&gt;0,1,0)</f>
        <v>0</v>
      </c>
      <c r="N459">
        <v>1018</v>
      </c>
      <c r="O459">
        <v>1</v>
      </c>
      <c r="P459" t="str">
        <f>CONCATENATE("Ação: ",TEXT(Tabela1[[#This Row],[Ação_Número]],"00"))</f>
        <v>Ação: 01</v>
      </c>
      <c r="Q459">
        <v>3</v>
      </c>
      <c r="R459" t="str">
        <f>CONCATENATE("Meta: ",TEXT(Tabela1[[#This Row],[Meta_Número]],"00"))</f>
        <v>Meta: 03</v>
      </c>
      <c r="S459" t="s">
        <v>1274</v>
      </c>
      <c r="T459" t="s">
        <v>1281</v>
      </c>
    </row>
    <row r="460" spans="1:20" x14ac:dyDescent="0.25">
      <c r="A460">
        <v>1680</v>
      </c>
      <c r="B460" t="s">
        <v>1271</v>
      </c>
      <c r="C460">
        <v>1023</v>
      </c>
      <c r="D460" t="s">
        <v>1281</v>
      </c>
      <c r="E460" t="s">
        <v>48</v>
      </c>
      <c r="F460" t="s">
        <v>23</v>
      </c>
      <c r="G460">
        <v>2026</v>
      </c>
      <c r="H460" t="s">
        <v>1282</v>
      </c>
      <c r="I460" t="s">
        <v>50</v>
      </c>
      <c r="J460" t="s">
        <v>51</v>
      </c>
      <c r="K460">
        <v>0</v>
      </c>
      <c r="L460" s="1">
        <f>Tabela1[[#This Row],[Percentual_Terminado]]/100</f>
        <v>0</v>
      </c>
      <c r="M460" s="5">
        <f>IF(Tabela1[[#This Row],[Percentual]]&gt;0,1,0)</f>
        <v>0</v>
      </c>
      <c r="N460">
        <v>1018</v>
      </c>
      <c r="O460">
        <v>1</v>
      </c>
      <c r="P460" t="str">
        <f>CONCATENATE("Ação: ",TEXT(Tabela1[[#This Row],[Ação_Número]],"00"))</f>
        <v>Ação: 01</v>
      </c>
      <c r="Q460">
        <v>3</v>
      </c>
      <c r="R460" t="str">
        <f>CONCATENATE("Meta: ",TEXT(Tabela1[[#This Row],[Meta_Número]],"00"))</f>
        <v>Meta: 03</v>
      </c>
      <c r="S460" t="s">
        <v>1274</v>
      </c>
      <c r="T460" t="s">
        <v>1281</v>
      </c>
    </row>
    <row r="461" spans="1:20" x14ac:dyDescent="0.25">
      <c r="A461">
        <v>1681</v>
      </c>
      <c r="B461" t="s">
        <v>1271</v>
      </c>
      <c r="C461">
        <v>1025</v>
      </c>
      <c r="D461" t="s">
        <v>1284</v>
      </c>
      <c r="E461" t="s">
        <v>48</v>
      </c>
      <c r="F461" t="s">
        <v>23</v>
      </c>
      <c r="G461">
        <v>2022</v>
      </c>
      <c r="H461" t="s">
        <v>1286</v>
      </c>
      <c r="I461" t="s">
        <v>25</v>
      </c>
      <c r="J461" t="s">
        <v>26</v>
      </c>
      <c r="K461">
        <v>0</v>
      </c>
      <c r="L461" s="1">
        <f>Tabela1[[#This Row],[Percentual_Terminado]]/100</f>
        <v>0</v>
      </c>
      <c r="M461" s="5">
        <f>IF(Tabela1[[#This Row],[Percentual]]&gt;0,1,0)</f>
        <v>0</v>
      </c>
      <c r="N461">
        <v>1018</v>
      </c>
      <c r="O461">
        <v>1</v>
      </c>
      <c r="P461" t="str">
        <f>CONCATENATE("Ação: ",TEXT(Tabela1[[#This Row],[Ação_Número]],"00"))</f>
        <v>Ação: 01</v>
      </c>
      <c r="Q461">
        <v>4</v>
      </c>
      <c r="R461" t="str">
        <f>CONCATENATE("Meta: ",TEXT(Tabela1[[#This Row],[Meta_Número]],"00"))</f>
        <v>Meta: 04</v>
      </c>
      <c r="S461" t="s">
        <v>1274</v>
      </c>
      <c r="T461" t="s">
        <v>1284</v>
      </c>
    </row>
    <row r="462" spans="1:20" x14ac:dyDescent="0.25">
      <c r="A462">
        <v>1682</v>
      </c>
      <c r="B462" t="s">
        <v>1271</v>
      </c>
      <c r="C462">
        <v>1025</v>
      </c>
      <c r="D462" t="s">
        <v>1284</v>
      </c>
      <c r="E462" t="s">
        <v>48</v>
      </c>
      <c r="F462" t="s">
        <v>23</v>
      </c>
      <c r="G462">
        <v>2023</v>
      </c>
      <c r="H462" t="s">
        <v>1286</v>
      </c>
      <c r="I462" t="s">
        <v>57</v>
      </c>
      <c r="J462" t="s">
        <v>72</v>
      </c>
      <c r="K462">
        <v>0</v>
      </c>
      <c r="L462" s="1">
        <f>Tabela1[[#This Row],[Percentual_Terminado]]/100</f>
        <v>0</v>
      </c>
      <c r="M462" s="5">
        <f>IF(Tabela1[[#This Row],[Percentual]]&gt;0,1,0)</f>
        <v>0</v>
      </c>
      <c r="N462">
        <v>1018</v>
      </c>
      <c r="O462">
        <v>1</v>
      </c>
      <c r="P462" t="str">
        <f>CONCATENATE("Ação: ",TEXT(Tabela1[[#This Row],[Ação_Número]],"00"))</f>
        <v>Ação: 01</v>
      </c>
      <c r="Q462">
        <v>4</v>
      </c>
      <c r="R462" t="str">
        <f>CONCATENATE("Meta: ",TEXT(Tabela1[[#This Row],[Meta_Número]],"00"))</f>
        <v>Meta: 04</v>
      </c>
      <c r="S462" t="s">
        <v>1274</v>
      </c>
      <c r="T462" t="s">
        <v>1284</v>
      </c>
    </row>
    <row r="463" spans="1:20" x14ac:dyDescent="0.25">
      <c r="A463">
        <v>1683</v>
      </c>
      <c r="B463" t="s">
        <v>1271</v>
      </c>
      <c r="C463">
        <v>1025</v>
      </c>
      <c r="D463" t="s">
        <v>1284</v>
      </c>
      <c r="E463" t="s">
        <v>48</v>
      </c>
      <c r="F463" t="s">
        <v>23</v>
      </c>
      <c r="G463">
        <v>2024</v>
      </c>
      <c r="H463" t="s">
        <v>1285</v>
      </c>
      <c r="I463" t="s">
        <v>55</v>
      </c>
      <c r="J463" t="s">
        <v>40</v>
      </c>
      <c r="K463">
        <v>0</v>
      </c>
      <c r="L463" s="1">
        <f>Tabela1[[#This Row],[Percentual_Terminado]]/100</f>
        <v>0</v>
      </c>
      <c r="M463" s="5">
        <f>IF(Tabela1[[#This Row],[Percentual]]&gt;0,1,0)</f>
        <v>0</v>
      </c>
      <c r="N463">
        <v>1018</v>
      </c>
      <c r="O463">
        <v>1</v>
      </c>
      <c r="P463" t="str">
        <f>CONCATENATE("Ação: ",TEXT(Tabela1[[#This Row],[Ação_Número]],"00"))</f>
        <v>Ação: 01</v>
      </c>
      <c r="Q463">
        <v>4</v>
      </c>
      <c r="R463" t="str">
        <f>CONCATENATE("Meta: ",TEXT(Tabela1[[#This Row],[Meta_Número]],"00"))</f>
        <v>Meta: 04</v>
      </c>
      <c r="S463" t="s">
        <v>1274</v>
      </c>
      <c r="T463" t="s">
        <v>1284</v>
      </c>
    </row>
    <row r="464" spans="1:20" x14ac:dyDescent="0.25">
      <c r="A464">
        <v>1684</v>
      </c>
      <c r="B464" t="s">
        <v>1271</v>
      </c>
      <c r="C464">
        <v>1025</v>
      </c>
      <c r="D464" t="s">
        <v>1284</v>
      </c>
      <c r="E464" t="s">
        <v>48</v>
      </c>
      <c r="F464" t="s">
        <v>23</v>
      </c>
      <c r="G464">
        <v>2025</v>
      </c>
      <c r="H464" t="s">
        <v>1285</v>
      </c>
      <c r="I464" t="s">
        <v>53</v>
      </c>
      <c r="J464" t="s">
        <v>54</v>
      </c>
      <c r="K464">
        <v>0</v>
      </c>
      <c r="L464" s="1">
        <f>Tabela1[[#This Row],[Percentual_Terminado]]/100</f>
        <v>0</v>
      </c>
      <c r="M464" s="5">
        <f>IF(Tabela1[[#This Row],[Percentual]]&gt;0,1,0)</f>
        <v>0</v>
      </c>
      <c r="N464">
        <v>1018</v>
      </c>
      <c r="O464">
        <v>1</v>
      </c>
      <c r="P464" t="str">
        <f>CONCATENATE("Ação: ",TEXT(Tabela1[[#This Row],[Ação_Número]],"00"))</f>
        <v>Ação: 01</v>
      </c>
      <c r="Q464">
        <v>4</v>
      </c>
      <c r="R464" t="str">
        <f>CONCATENATE("Meta: ",TEXT(Tabela1[[#This Row],[Meta_Número]],"00"))</f>
        <v>Meta: 04</v>
      </c>
      <c r="S464" t="s">
        <v>1274</v>
      </c>
      <c r="T464" t="s">
        <v>1284</v>
      </c>
    </row>
    <row r="465" spans="1:20" x14ac:dyDescent="0.25">
      <c r="A465">
        <v>1685</v>
      </c>
      <c r="B465" t="s">
        <v>1271</v>
      </c>
      <c r="C465">
        <v>1025</v>
      </c>
      <c r="D465" t="s">
        <v>1284</v>
      </c>
      <c r="E465" t="s">
        <v>48</v>
      </c>
      <c r="F465" t="s">
        <v>23</v>
      </c>
      <c r="G465">
        <v>2026</v>
      </c>
      <c r="H465" t="s">
        <v>1285</v>
      </c>
      <c r="I465" t="s">
        <v>50</v>
      </c>
      <c r="J465" t="s">
        <v>51</v>
      </c>
      <c r="K465">
        <v>0</v>
      </c>
      <c r="L465" s="1">
        <f>Tabela1[[#This Row],[Percentual_Terminado]]/100</f>
        <v>0</v>
      </c>
      <c r="M465" s="5">
        <f>IF(Tabela1[[#This Row],[Percentual]]&gt;0,1,0)</f>
        <v>0</v>
      </c>
      <c r="N465">
        <v>1018</v>
      </c>
      <c r="O465">
        <v>1</v>
      </c>
      <c r="P465" t="str">
        <f>CONCATENATE("Ação: ",TEXT(Tabela1[[#This Row],[Ação_Número]],"00"))</f>
        <v>Ação: 01</v>
      </c>
      <c r="Q465">
        <v>4</v>
      </c>
      <c r="R465" t="str">
        <f>CONCATENATE("Meta: ",TEXT(Tabela1[[#This Row],[Meta_Número]],"00"))</f>
        <v>Meta: 04</v>
      </c>
      <c r="S465" t="s">
        <v>1274</v>
      </c>
      <c r="T465" t="s">
        <v>1284</v>
      </c>
    </row>
    <row r="466" spans="1:20" x14ac:dyDescent="0.25">
      <c r="A466">
        <v>1686</v>
      </c>
      <c r="B466" t="s">
        <v>1271</v>
      </c>
      <c r="C466">
        <v>1027</v>
      </c>
      <c r="D466" t="s">
        <v>1287</v>
      </c>
      <c r="E466" t="s">
        <v>48</v>
      </c>
      <c r="F466" t="s">
        <v>23</v>
      </c>
      <c r="G466">
        <v>2022</v>
      </c>
      <c r="H466" t="s">
        <v>1289</v>
      </c>
      <c r="I466" t="s">
        <v>25</v>
      </c>
      <c r="J466" t="s">
        <v>26</v>
      </c>
      <c r="K466">
        <v>0</v>
      </c>
      <c r="L466" s="1">
        <f>Tabela1[[#This Row],[Percentual_Terminado]]/100</f>
        <v>0</v>
      </c>
      <c r="M466" s="5">
        <f>IF(Tabela1[[#This Row],[Percentual]]&gt;0,1,0)</f>
        <v>0</v>
      </c>
      <c r="N466">
        <v>1018</v>
      </c>
      <c r="O466">
        <v>1</v>
      </c>
      <c r="P466" t="str">
        <f>CONCATENATE("Ação: ",TEXT(Tabela1[[#This Row],[Ação_Número]],"00"))</f>
        <v>Ação: 01</v>
      </c>
      <c r="Q466">
        <v>5</v>
      </c>
      <c r="R466" t="str">
        <f>CONCATENATE("Meta: ",TEXT(Tabela1[[#This Row],[Meta_Número]],"00"))</f>
        <v>Meta: 05</v>
      </c>
      <c r="S466" t="s">
        <v>1274</v>
      </c>
      <c r="T466" t="s">
        <v>1287</v>
      </c>
    </row>
    <row r="467" spans="1:20" x14ac:dyDescent="0.25">
      <c r="A467">
        <v>1687</v>
      </c>
      <c r="B467" t="s">
        <v>1271</v>
      </c>
      <c r="C467">
        <v>1027</v>
      </c>
      <c r="D467" t="s">
        <v>1287</v>
      </c>
      <c r="E467" t="s">
        <v>48</v>
      </c>
      <c r="F467" t="s">
        <v>23</v>
      </c>
      <c r="G467">
        <v>2023</v>
      </c>
      <c r="H467" t="s">
        <v>1289</v>
      </c>
      <c r="I467" t="s">
        <v>57</v>
      </c>
      <c r="J467" t="s">
        <v>72</v>
      </c>
      <c r="K467">
        <v>0</v>
      </c>
      <c r="L467" s="1">
        <f>Tabela1[[#This Row],[Percentual_Terminado]]/100</f>
        <v>0</v>
      </c>
      <c r="M467" s="5">
        <f>IF(Tabela1[[#This Row],[Percentual]]&gt;0,1,0)</f>
        <v>0</v>
      </c>
      <c r="N467">
        <v>1018</v>
      </c>
      <c r="O467">
        <v>1</v>
      </c>
      <c r="P467" t="str">
        <f>CONCATENATE("Ação: ",TEXT(Tabela1[[#This Row],[Ação_Número]],"00"))</f>
        <v>Ação: 01</v>
      </c>
      <c r="Q467">
        <v>5</v>
      </c>
      <c r="R467" t="str">
        <f>CONCATENATE("Meta: ",TEXT(Tabela1[[#This Row],[Meta_Número]],"00"))</f>
        <v>Meta: 05</v>
      </c>
      <c r="S467" t="s">
        <v>1274</v>
      </c>
      <c r="T467" t="s">
        <v>1287</v>
      </c>
    </row>
    <row r="468" spans="1:20" x14ac:dyDescent="0.25">
      <c r="A468">
        <v>1688</v>
      </c>
      <c r="B468" t="s">
        <v>1271</v>
      </c>
      <c r="C468">
        <v>1027</v>
      </c>
      <c r="D468" t="s">
        <v>1287</v>
      </c>
      <c r="E468" t="s">
        <v>48</v>
      </c>
      <c r="F468" t="s">
        <v>23</v>
      </c>
      <c r="G468">
        <v>2024</v>
      </c>
      <c r="H468" t="s">
        <v>1288</v>
      </c>
      <c r="I468" t="s">
        <v>55</v>
      </c>
      <c r="J468" t="s">
        <v>40</v>
      </c>
      <c r="K468">
        <v>0</v>
      </c>
      <c r="L468" s="1">
        <f>Tabela1[[#This Row],[Percentual_Terminado]]/100</f>
        <v>0</v>
      </c>
      <c r="M468" s="5">
        <f>IF(Tabela1[[#This Row],[Percentual]]&gt;0,1,0)</f>
        <v>0</v>
      </c>
      <c r="N468">
        <v>1018</v>
      </c>
      <c r="O468">
        <v>1</v>
      </c>
      <c r="P468" t="str">
        <f>CONCATENATE("Ação: ",TEXT(Tabela1[[#This Row],[Ação_Número]],"00"))</f>
        <v>Ação: 01</v>
      </c>
      <c r="Q468">
        <v>5</v>
      </c>
      <c r="R468" t="str">
        <f>CONCATENATE("Meta: ",TEXT(Tabela1[[#This Row],[Meta_Número]],"00"))</f>
        <v>Meta: 05</v>
      </c>
      <c r="S468" t="s">
        <v>1274</v>
      </c>
      <c r="T468" t="s">
        <v>1287</v>
      </c>
    </row>
    <row r="469" spans="1:20" x14ac:dyDescent="0.25">
      <c r="A469">
        <v>1689</v>
      </c>
      <c r="B469" t="s">
        <v>1271</v>
      </c>
      <c r="C469">
        <v>1027</v>
      </c>
      <c r="D469" t="s">
        <v>1287</v>
      </c>
      <c r="E469" t="s">
        <v>48</v>
      </c>
      <c r="F469" t="s">
        <v>23</v>
      </c>
      <c r="G469">
        <v>2025</v>
      </c>
      <c r="H469" t="s">
        <v>1288</v>
      </c>
      <c r="I469" t="s">
        <v>53</v>
      </c>
      <c r="J469" t="s">
        <v>54</v>
      </c>
      <c r="K469">
        <v>0</v>
      </c>
      <c r="L469" s="1">
        <f>Tabela1[[#This Row],[Percentual_Terminado]]/100</f>
        <v>0</v>
      </c>
      <c r="M469" s="5">
        <f>IF(Tabela1[[#This Row],[Percentual]]&gt;0,1,0)</f>
        <v>0</v>
      </c>
      <c r="N469">
        <v>1018</v>
      </c>
      <c r="O469">
        <v>1</v>
      </c>
      <c r="P469" t="str">
        <f>CONCATENATE("Ação: ",TEXT(Tabela1[[#This Row],[Ação_Número]],"00"))</f>
        <v>Ação: 01</v>
      </c>
      <c r="Q469">
        <v>5</v>
      </c>
      <c r="R469" t="str">
        <f>CONCATENATE("Meta: ",TEXT(Tabela1[[#This Row],[Meta_Número]],"00"))</f>
        <v>Meta: 05</v>
      </c>
      <c r="S469" t="s">
        <v>1274</v>
      </c>
      <c r="T469" t="s">
        <v>1287</v>
      </c>
    </row>
    <row r="470" spans="1:20" x14ac:dyDescent="0.25">
      <c r="A470">
        <v>1690</v>
      </c>
      <c r="B470" t="s">
        <v>1271</v>
      </c>
      <c r="C470">
        <v>1027</v>
      </c>
      <c r="D470" t="s">
        <v>1287</v>
      </c>
      <c r="E470" t="s">
        <v>48</v>
      </c>
      <c r="F470" t="s">
        <v>23</v>
      </c>
      <c r="G470">
        <v>2026</v>
      </c>
      <c r="H470" t="s">
        <v>1288</v>
      </c>
      <c r="I470" t="s">
        <v>50</v>
      </c>
      <c r="J470" t="s">
        <v>51</v>
      </c>
      <c r="K470">
        <v>0</v>
      </c>
      <c r="L470" s="1">
        <f>Tabela1[[#This Row],[Percentual_Terminado]]/100</f>
        <v>0</v>
      </c>
      <c r="M470" s="5">
        <f>IF(Tabela1[[#This Row],[Percentual]]&gt;0,1,0)</f>
        <v>0</v>
      </c>
      <c r="N470">
        <v>1018</v>
      </c>
      <c r="O470">
        <v>1</v>
      </c>
      <c r="P470" t="str">
        <f>CONCATENATE("Ação: ",TEXT(Tabela1[[#This Row],[Ação_Número]],"00"))</f>
        <v>Ação: 01</v>
      </c>
      <c r="Q470">
        <v>5</v>
      </c>
      <c r="R470" t="str">
        <f>CONCATENATE("Meta: ",TEXT(Tabela1[[#This Row],[Meta_Número]],"00"))</f>
        <v>Meta: 05</v>
      </c>
      <c r="S470" t="s">
        <v>1274</v>
      </c>
      <c r="T470" t="s">
        <v>1287</v>
      </c>
    </row>
    <row r="471" spans="1:20" x14ac:dyDescent="0.25">
      <c r="A471">
        <v>1691</v>
      </c>
      <c r="B471" t="s">
        <v>1165</v>
      </c>
      <c r="C471">
        <v>914</v>
      </c>
      <c r="D471" t="s">
        <v>1166</v>
      </c>
      <c r="E471" t="s">
        <v>31</v>
      </c>
      <c r="F471" t="s">
        <v>23</v>
      </c>
      <c r="G471">
        <v>2022</v>
      </c>
      <c r="H471" t="s">
        <v>1167</v>
      </c>
      <c r="I471" t="s">
        <v>25</v>
      </c>
      <c r="J471" t="s">
        <v>26</v>
      </c>
      <c r="K471">
        <v>40</v>
      </c>
      <c r="L471" s="1">
        <f>Tabela1[[#This Row],[Percentual_Terminado]]/100</f>
        <v>0.4</v>
      </c>
      <c r="M471" s="5">
        <f>IF(Tabela1[[#This Row],[Percentual]]&gt;0,1,0)</f>
        <v>1</v>
      </c>
      <c r="N471">
        <v>913</v>
      </c>
      <c r="O471">
        <v>1</v>
      </c>
      <c r="P471" t="str">
        <f>CONCATENATE("Ação: ",TEXT(Tabela1[[#This Row],[Ação_Número]],"00"))</f>
        <v>Ação: 01</v>
      </c>
      <c r="Q471">
        <v>1</v>
      </c>
      <c r="R471" t="str">
        <f>CONCATENATE("Meta: ",TEXT(Tabela1[[#This Row],[Meta_Número]],"00"))</f>
        <v>Meta: 01</v>
      </c>
      <c r="S471" t="s">
        <v>1168</v>
      </c>
      <c r="T471" t="s">
        <v>1166</v>
      </c>
    </row>
    <row r="472" spans="1:20" x14ac:dyDescent="0.25">
      <c r="A472">
        <v>1692</v>
      </c>
      <c r="B472" t="s">
        <v>1165</v>
      </c>
      <c r="C472">
        <v>914</v>
      </c>
      <c r="D472" t="s">
        <v>1166</v>
      </c>
      <c r="E472" t="s">
        <v>31</v>
      </c>
      <c r="F472" t="s">
        <v>23</v>
      </c>
      <c r="G472">
        <v>2023</v>
      </c>
      <c r="H472" t="s">
        <v>1167</v>
      </c>
      <c r="I472" t="s">
        <v>57</v>
      </c>
      <c r="J472" t="s">
        <v>72</v>
      </c>
      <c r="K472">
        <v>90</v>
      </c>
      <c r="L472" s="1">
        <f>Tabela1[[#This Row],[Percentual_Terminado]]/100</f>
        <v>0.9</v>
      </c>
      <c r="M472" s="5">
        <f>IF(Tabela1[[#This Row],[Percentual]]&gt;0,1,0)</f>
        <v>1</v>
      </c>
      <c r="N472">
        <v>913</v>
      </c>
      <c r="O472">
        <v>1</v>
      </c>
      <c r="P472" t="str">
        <f>CONCATENATE("Ação: ",TEXT(Tabela1[[#This Row],[Ação_Número]],"00"))</f>
        <v>Ação: 01</v>
      </c>
      <c r="Q472">
        <v>1</v>
      </c>
      <c r="R472" t="str">
        <f>CONCATENATE("Meta: ",TEXT(Tabela1[[#This Row],[Meta_Número]],"00"))</f>
        <v>Meta: 01</v>
      </c>
      <c r="S472" t="s">
        <v>1168</v>
      </c>
      <c r="T472" t="s">
        <v>1166</v>
      </c>
    </row>
    <row r="473" spans="1:20" x14ac:dyDescent="0.25">
      <c r="A473">
        <v>1693</v>
      </c>
      <c r="B473" t="s">
        <v>1165</v>
      </c>
      <c r="C473">
        <v>917</v>
      </c>
      <c r="D473" t="s">
        <v>1169</v>
      </c>
      <c r="E473" t="s">
        <v>31</v>
      </c>
      <c r="F473" t="s">
        <v>23</v>
      </c>
      <c r="G473">
        <v>2022</v>
      </c>
      <c r="H473" t="s">
        <v>1167</v>
      </c>
      <c r="I473" t="s">
        <v>1170</v>
      </c>
      <c r="J473" t="s">
        <v>26</v>
      </c>
      <c r="K473">
        <v>10</v>
      </c>
      <c r="L473" s="1">
        <f>Tabela1[[#This Row],[Percentual_Terminado]]/100</f>
        <v>0.1</v>
      </c>
      <c r="M473" s="5">
        <f>IF(Tabela1[[#This Row],[Percentual]]&gt;0,1,0)</f>
        <v>1</v>
      </c>
      <c r="N473">
        <v>916</v>
      </c>
      <c r="O473">
        <v>2</v>
      </c>
      <c r="P473" t="str">
        <f>CONCATENATE("Ação: ",TEXT(Tabela1[[#This Row],[Ação_Número]],"00"))</f>
        <v>Ação: 02</v>
      </c>
      <c r="Q473">
        <v>1</v>
      </c>
      <c r="R473" t="str">
        <f>CONCATENATE("Meta: ",TEXT(Tabela1[[#This Row],[Meta_Número]],"00"))</f>
        <v>Meta: 01</v>
      </c>
      <c r="S473" t="s">
        <v>1171</v>
      </c>
      <c r="T473" t="s">
        <v>1169</v>
      </c>
    </row>
    <row r="474" spans="1:20" x14ac:dyDescent="0.25">
      <c r="A474">
        <v>1694</v>
      </c>
      <c r="B474" t="s">
        <v>1165</v>
      </c>
      <c r="C474">
        <v>919</v>
      </c>
      <c r="D474" t="s">
        <v>1172</v>
      </c>
      <c r="E474" t="s">
        <v>22</v>
      </c>
      <c r="F474" t="s">
        <v>23</v>
      </c>
      <c r="G474">
        <v>2022</v>
      </c>
      <c r="H474" t="s">
        <v>542</v>
      </c>
      <c r="I474" t="s">
        <v>25</v>
      </c>
      <c r="J474" t="s">
        <v>26</v>
      </c>
      <c r="K474">
        <v>100</v>
      </c>
      <c r="L474" s="1">
        <f>Tabela1[[#This Row],[Percentual_Terminado]]/100</f>
        <v>1</v>
      </c>
      <c r="M474" s="5">
        <f>IF(Tabela1[[#This Row],[Percentual]]&gt;0,1,0)</f>
        <v>1</v>
      </c>
      <c r="N474">
        <v>916</v>
      </c>
      <c r="O474">
        <v>2</v>
      </c>
      <c r="P474" t="str">
        <f>CONCATENATE("Ação: ",TEXT(Tabela1[[#This Row],[Ação_Número]],"00"))</f>
        <v>Ação: 02</v>
      </c>
      <c r="Q474">
        <v>2</v>
      </c>
      <c r="R474" t="str">
        <f>CONCATENATE("Meta: ",TEXT(Tabela1[[#This Row],[Meta_Número]],"00"))</f>
        <v>Meta: 02</v>
      </c>
      <c r="S474" t="s">
        <v>1171</v>
      </c>
      <c r="T474" t="s">
        <v>1172</v>
      </c>
    </row>
    <row r="475" spans="1:20" x14ac:dyDescent="0.25">
      <c r="A475">
        <v>1695</v>
      </c>
      <c r="B475" t="s">
        <v>1165</v>
      </c>
      <c r="C475">
        <v>921</v>
      </c>
      <c r="D475" t="s">
        <v>1173</v>
      </c>
      <c r="E475" t="s">
        <v>48</v>
      </c>
      <c r="F475" t="s">
        <v>23</v>
      </c>
      <c r="G475">
        <v>2022</v>
      </c>
      <c r="H475" t="s">
        <v>1174</v>
      </c>
      <c r="I475" t="s">
        <v>66</v>
      </c>
      <c r="J475" t="s">
        <v>26</v>
      </c>
      <c r="K475">
        <v>0</v>
      </c>
      <c r="L475" s="1">
        <f>Tabela1[[#This Row],[Percentual_Terminado]]/100</f>
        <v>0</v>
      </c>
      <c r="M475" s="5">
        <f>IF(Tabela1[[#This Row],[Percentual]]&gt;0,1,0)</f>
        <v>0</v>
      </c>
      <c r="N475">
        <v>916</v>
      </c>
      <c r="O475">
        <v>2</v>
      </c>
      <c r="P475" t="str">
        <f>CONCATENATE("Ação: ",TEXT(Tabela1[[#This Row],[Ação_Número]],"00"))</f>
        <v>Ação: 02</v>
      </c>
      <c r="Q475">
        <v>3</v>
      </c>
      <c r="R475" t="str">
        <f>CONCATENATE("Meta: ",TEXT(Tabela1[[#This Row],[Meta_Número]],"00"))</f>
        <v>Meta: 03</v>
      </c>
      <c r="S475" t="s">
        <v>1171</v>
      </c>
      <c r="T475" t="s">
        <v>1173</v>
      </c>
    </row>
    <row r="476" spans="1:20" x14ac:dyDescent="0.25">
      <c r="A476">
        <v>1696</v>
      </c>
      <c r="B476" t="s">
        <v>1165</v>
      </c>
      <c r="C476">
        <v>921</v>
      </c>
      <c r="D476" t="s">
        <v>1173</v>
      </c>
      <c r="E476" t="s">
        <v>31</v>
      </c>
      <c r="F476" t="s">
        <v>23</v>
      </c>
      <c r="G476">
        <v>2023</v>
      </c>
      <c r="H476" t="s">
        <v>1167</v>
      </c>
      <c r="I476" t="s">
        <v>57</v>
      </c>
      <c r="J476" t="s">
        <v>72</v>
      </c>
      <c r="K476">
        <v>70</v>
      </c>
      <c r="L476" s="1">
        <f>Tabela1[[#This Row],[Percentual_Terminado]]/100</f>
        <v>0.7</v>
      </c>
      <c r="M476" s="5">
        <f>IF(Tabela1[[#This Row],[Percentual]]&gt;0,1,0)</f>
        <v>1</v>
      </c>
      <c r="N476">
        <v>916</v>
      </c>
      <c r="O476">
        <v>2</v>
      </c>
      <c r="P476" t="str">
        <f>CONCATENATE("Ação: ",TEXT(Tabela1[[#This Row],[Ação_Número]],"00"))</f>
        <v>Ação: 02</v>
      </c>
      <c r="Q476">
        <v>3</v>
      </c>
      <c r="R476" t="str">
        <f>CONCATENATE("Meta: ",TEXT(Tabela1[[#This Row],[Meta_Número]],"00"))</f>
        <v>Meta: 03</v>
      </c>
      <c r="S476" t="s">
        <v>1171</v>
      </c>
      <c r="T476" t="s">
        <v>1173</v>
      </c>
    </row>
    <row r="477" spans="1:20" x14ac:dyDescent="0.25">
      <c r="A477">
        <v>1697</v>
      </c>
      <c r="B477" t="s">
        <v>1165</v>
      </c>
      <c r="C477">
        <v>924</v>
      </c>
      <c r="D477" t="s">
        <v>1175</v>
      </c>
      <c r="E477" t="s">
        <v>31</v>
      </c>
      <c r="F477" t="s">
        <v>23</v>
      </c>
      <c r="G477">
        <v>2022</v>
      </c>
      <c r="H477" t="s">
        <v>1167</v>
      </c>
      <c r="I477" t="s">
        <v>25</v>
      </c>
      <c r="J477" t="s">
        <v>26</v>
      </c>
      <c r="K477">
        <v>10</v>
      </c>
      <c r="L477" s="1">
        <f>Tabela1[[#This Row],[Percentual_Terminado]]/100</f>
        <v>0.1</v>
      </c>
      <c r="M477" s="5">
        <f>IF(Tabela1[[#This Row],[Percentual]]&gt;0,1,0)</f>
        <v>1</v>
      </c>
      <c r="N477">
        <v>923</v>
      </c>
      <c r="O477">
        <v>3</v>
      </c>
      <c r="P477" t="str">
        <f>CONCATENATE("Ação: ",TEXT(Tabela1[[#This Row],[Ação_Número]],"00"))</f>
        <v>Ação: 03</v>
      </c>
      <c r="Q477">
        <v>1</v>
      </c>
      <c r="R477" t="str">
        <f>CONCATENATE("Meta: ",TEXT(Tabela1[[#This Row],[Meta_Número]],"00"))</f>
        <v>Meta: 01</v>
      </c>
      <c r="S477" t="s">
        <v>1176</v>
      </c>
      <c r="T477" t="s">
        <v>1175</v>
      </c>
    </row>
    <row r="478" spans="1:20" x14ac:dyDescent="0.25">
      <c r="A478">
        <v>1698</v>
      </c>
      <c r="B478" t="s">
        <v>1165</v>
      </c>
      <c r="C478">
        <v>926</v>
      </c>
      <c r="D478" t="s">
        <v>1177</v>
      </c>
      <c r="E478" t="s">
        <v>31</v>
      </c>
      <c r="F478" t="s">
        <v>23</v>
      </c>
      <c r="G478">
        <v>2022</v>
      </c>
      <c r="H478" t="s">
        <v>1167</v>
      </c>
      <c r="I478" t="s">
        <v>25</v>
      </c>
      <c r="J478" t="s">
        <v>26</v>
      </c>
      <c r="K478">
        <v>10</v>
      </c>
      <c r="L478" s="1">
        <f>Tabela1[[#This Row],[Percentual_Terminado]]/100</f>
        <v>0.1</v>
      </c>
      <c r="M478" s="5">
        <f>IF(Tabela1[[#This Row],[Percentual]]&gt;0,1,0)</f>
        <v>1</v>
      </c>
      <c r="N478">
        <v>923</v>
      </c>
      <c r="O478">
        <v>3</v>
      </c>
      <c r="P478" t="str">
        <f>CONCATENATE("Ação: ",TEXT(Tabela1[[#This Row],[Ação_Número]],"00"))</f>
        <v>Ação: 03</v>
      </c>
      <c r="Q478">
        <v>2</v>
      </c>
      <c r="R478" t="str">
        <f>CONCATENATE("Meta: ",TEXT(Tabela1[[#This Row],[Meta_Número]],"00"))</f>
        <v>Meta: 02</v>
      </c>
      <c r="S478" t="s">
        <v>1176</v>
      </c>
      <c r="T478" t="s">
        <v>1177</v>
      </c>
    </row>
    <row r="479" spans="1:20" x14ac:dyDescent="0.25">
      <c r="A479">
        <v>1699</v>
      </c>
      <c r="B479" t="s">
        <v>1165</v>
      </c>
      <c r="C479">
        <v>926</v>
      </c>
      <c r="D479" t="s">
        <v>1177</v>
      </c>
      <c r="E479" t="s">
        <v>31</v>
      </c>
      <c r="F479" t="s">
        <v>23</v>
      </c>
      <c r="G479">
        <v>2023</v>
      </c>
      <c r="H479" t="s">
        <v>1167</v>
      </c>
      <c r="I479" t="s">
        <v>57</v>
      </c>
      <c r="J479" t="s">
        <v>72</v>
      </c>
      <c r="K479">
        <v>20</v>
      </c>
      <c r="L479" s="1">
        <f>Tabela1[[#This Row],[Percentual_Terminado]]/100</f>
        <v>0.2</v>
      </c>
      <c r="M479" s="5">
        <f>IF(Tabela1[[#This Row],[Percentual]]&gt;0,1,0)</f>
        <v>1</v>
      </c>
      <c r="N479">
        <v>923</v>
      </c>
      <c r="O479">
        <v>3</v>
      </c>
      <c r="P479" t="str">
        <f>CONCATENATE("Ação: ",TEXT(Tabela1[[#This Row],[Ação_Número]],"00"))</f>
        <v>Ação: 03</v>
      </c>
      <c r="Q479">
        <v>2</v>
      </c>
      <c r="R479" t="str">
        <f>CONCATENATE("Meta: ",TEXT(Tabela1[[#This Row],[Meta_Número]],"00"))</f>
        <v>Meta: 02</v>
      </c>
      <c r="S479" t="s">
        <v>1176</v>
      </c>
      <c r="T479" t="s">
        <v>1177</v>
      </c>
    </row>
    <row r="480" spans="1:20" x14ac:dyDescent="0.25">
      <c r="A480">
        <v>1700</v>
      </c>
      <c r="B480" t="s">
        <v>1165</v>
      </c>
      <c r="C480">
        <v>928</v>
      </c>
      <c r="D480" t="s">
        <v>1178</v>
      </c>
      <c r="E480" t="s">
        <v>48</v>
      </c>
      <c r="F480" t="s">
        <v>23</v>
      </c>
      <c r="G480">
        <v>2022</v>
      </c>
      <c r="H480" t="s">
        <v>1180</v>
      </c>
      <c r="I480" t="s">
        <v>25</v>
      </c>
      <c r="J480" t="s">
        <v>26</v>
      </c>
      <c r="K480">
        <v>0</v>
      </c>
      <c r="L480" s="1">
        <f>Tabela1[[#This Row],[Percentual_Terminado]]/100</f>
        <v>0</v>
      </c>
      <c r="M480" s="5">
        <f>IF(Tabela1[[#This Row],[Percentual]]&gt;0,1,0)</f>
        <v>0</v>
      </c>
      <c r="N480">
        <v>923</v>
      </c>
      <c r="O480">
        <v>3</v>
      </c>
      <c r="P480" t="str">
        <f>CONCATENATE("Ação: ",TEXT(Tabela1[[#This Row],[Ação_Número]],"00"))</f>
        <v>Ação: 03</v>
      </c>
      <c r="Q480">
        <v>3</v>
      </c>
      <c r="R480" t="str">
        <f>CONCATENATE("Meta: ",TEXT(Tabela1[[#This Row],[Meta_Número]],"00"))</f>
        <v>Meta: 03</v>
      </c>
      <c r="S480" t="s">
        <v>1176</v>
      </c>
      <c r="T480" t="s">
        <v>1178</v>
      </c>
    </row>
    <row r="481" spans="1:20" x14ac:dyDescent="0.25">
      <c r="A481">
        <v>1701</v>
      </c>
      <c r="B481" t="s">
        <v>1165</v>
      </c>
      <c r="C481">
        <v>928</v>
      </c>
      <c r="D481" t="s">
        <v>1178</v>
      </c>
      <c r="E481" t="s">
        <v>31</v>
      </c>
      <c r="F481" t="s">
        <v>23</v>
      </c>
      <c r="G481">
        <v>2023</v>
      </c>
      <c r="H481" t="s">
        <v>1167</v>
      </c>
      <c r="I481" t="s">
        <v>57</v>
      </c>
      <c r="J481" t="s">
        <v>72</v>
      </c>
      <c r="K481">
        <v>10</v>
      </c>
      <c r="L481" s="1">
        <f>Tabela1[[#This Row],[Percentual_Terminado]]/100</f>
        <v>0.1</v>
      </c>
      <c r="M481" s="5">
        <f>IF(Tabela1[[#This Row],[Percentual]]&gt;0,1,0)</f>
        <v>1</v>
      </c>
      <c r="N481">
        <v>923</v>
      </c>
      <c r="O481">
        <v>3</v>
      </c>
      <c r="P481" t="str">
        <f>CONCATENATE("Ação: ",TEXT(Tabela1[[#This Row],[Ação_Número]],"00"))</f>
        <v>Ação: 03</v>
      </c>
      <c r="Q481">
        <v>3</v>
      </c>
      <c r="R481" t="str">
        <f>CONCATENATE("Meta: ",TEXT(Tabela1[[#This Row],[Meta_Número]],"00"))</f>
        <v>Meta: 03</v>
      </c>
      <c r="S481" t="s">
        <v>1176</v>
      </c>
      <c r="T481" t="s">
        <v>1178</v>
      </c>
    </row>
    <row r="482" spans="1:20" x14ac:dyDescent="0.25">
      <c r="A482">
        <v>1702</v>
      </c>
      <c r="B482" t="s">
        <v>1165</v>
      </c>
      <c r="C482">
        <v>928</v>
      </c>
      <c r="D482" t="s">
        <v>1178</v>
      </c>
      <c r="E482" t="s">
        <v>48</v>
      </c>
      <c r="F482" t="s">
        <v>23</v>
      </c>
      <c r="G482">
        <v>2024</v>
      </c>
      <c r="H482" t="s">
        <v>1179</v>
      </c>
      <c r="I482" t="s">
        <v>55</v>
      </c>
      <c r="J482" t="s">
        <v>40</v>
      </c>
      <c r="K482">
        <v>0</v>
      </c>
      <c r="L482" s="1">
        <f>Tabela1[[#This Row],[Percentual_Terminado]]/100</f>
        <v>0</v>
      </c>
      <c r="M482" s="5">
        <f>IF(Tabela1[[#This Row],[Percentual]]&gt;0,1,0)</f>
        <v>0</v>
      </c>
      <c r="N482">
        <v>923</v>
      </c>
      <c r="O482">
        <v>3</v>
      </c>
      <c r="P482" t="str">
        <f>CONCATENATE("Ação: ",TEXT(Tabela1[[#This Row],[Ação_Número]],"00"))</f>
        <v>Ação: 03</v>
      </c>
      <c r="Q482">
        <v>3</v>
      </c>
      <c r="R482" t="str">
        <f>CONCATENATE("Meta: ",TEXT(Tabela1[[#This Row],[Meta_Número]],"00"))</f>
        <v>Meta: 03</v>
      </c>
      <c r="S482" t="s">
        <v>1176</v>
      </c>
      <c r="T482" t="s">
        <v>1178</v>
      </c>
    </row>
    <row r="483" spans="1:20" x14ac:dyDescent="0.25">
      <c r="A483">
        <v>1703</v>
      </c>
      <c r="B483" t="s">
        <v>1165</v>
      </c>
      <c r="C483">
        <v>931</v>
      </c>
      <c r="D483" t="s">
        <v>1181</v>
      </c>
      <c r="E483" t="s">
        <v>22</v>
      </c>
      <c r="F483" t="s">
        <v>23</v>
      </c>
      <c r="G483">
        <v>2022</v>
      </c>
      <c r="H483" t="s">
        <v>542</v>
      </c>
      <c r="I483" t="s">
        <v>25</v>
      </c>
      <c r="J483" t="s">
        <v>26</v>
      </c>
      <c r="K483">
        <v>100</v>
      </c>
      <c r="L483" s="1">
        <f>Tabela1[[#This Row],[Percentual_Terminado]]/100</f>
        <v>1</v>
      </c>
      <c r="M483" s="5">
        <f>IF(Tabela1[[#This Row],[Percentual]]&gt;0,1,0)</f>
        <v>1</v>
      </c>
      <c r="N483">
        <v>930</v>
      </c>
      <c r="O483">
        <v>4</v>
      </c>
      <c r="P483" t="str">
        <f>CONCATENATE("Ação: ",TEXT(Tabela1[[#This Row],[Ação_Número]],"00"))</f>
        <v>Ação: 04</v>
      </c>
      <c r="Q483">
        <v>1</v>
      </c>
      <c r="R483" t="str">
        <f>CONCATENATE("Meta: ",TEXT(Tabela1[[#This Row],[Meta_Número]],"00"))</f>
        <v>Meta: 01</v>
      </c>
      <c r="S483" t="s">
        <v>1183</v>
      </c>
      <c r="T483" t="s">
        <v>1181</v>
      </c>
    </row>
    <row r="484" spans="1:20" x14ac:dyDescent="0.25">
      <c r="A484">
        <v>1704</v>
      </c>
      <c r="B484" t="s">
        <v>1165</v>
      </c>
      <c r="C484">
        <v>931</v>
      </c>
      <c r="D484" t="s">
        <v>1181</v>
      </c>
      <c r="E484" t="s">
        <v>31</v>
      </c>
      <c r="F484" t="s">
        <v>23</v>
      </c>
      <c r="G484">
        <v>2023</v>
      </c>
      <c r="H484" t="s">
        <v>1167</v>
      </c>
      <c r="I484" t="s">
        <v>57</v>
      </c>
      <c r="J484" t="s">
        <v>72</v>
      </c>
      <c r="K484">
        <v>50</v>
      </c>
      <c r="L484" s="1">
        <f>Tabela1[[#This Row],[Percentual_Terminado]]/100</f>
        <v>0.5</v>
      </c>
      <c r="M484" s="5">
        <f>IF(Tabela1[[#This Row],[Percentual]]&gt;0,1,0)</f>
        <v>1</v>
      </c>
      <c r="N484">
        <v>930</v>
      </c>
      <c r="O484">
        <v>4</v>
      </c>
      <c r="P484" t="str">
        <f>CONCATENATE("Ação: ",TEXT(Tabela1[[#This Row],[Ação_Número]],"00"))</f>
        <v>Ação: 04</v>
      </c>
      <c r="Q484">
        <v>1</v>
      </c>
      <c r="R484" t="str">
        <f>CONCATENATE("Meta: ",TEXT(Tabela1[[#This Row],[Meta_Número]],"00"))</f>
        <v>Meta: 01</v>
      </c>
      <c r="S484" t="s">
        <v>1183</v>
      </c>
      <c r="T484" t="s">
        <v>1181</v>
      </c>
    </row>
    <row r="485" spans="1:20" x14ac:dyDescent="0.25">
      <c r="A485">
        <v>1705</v>
      </c>
      <c r="B485" t="s">
        <v>1165</v>
      </c>
      <c r="C485">
        <v>931</v>
      </c>
      <c r="D485" t="s">
        <v>1181</v>
      </c>
      <c r="E485" t="s">
        <v>48</v>
      </c>
      <c r="F485" t="s">
        <v>23</v>
      </c>
      <c r="G485">
        <v>2024</v>
      </c>
      <c r="H485" t="s">
        <v>1184</v>
      </c>
      <c r="I485" t="s">
        <v>55</v>
      </c>
      <c r="J485" t="s">
        <v>40</v>
      </c>
      <c r="K485">
        <v>0</v>
      </c>
      <c r="L485" s="1">
        <f>Tabela1[[#This Row],[Percentual_Terminado]]/100</f>
        <v>0</v>
      </c>
      <c r="M485" s="5">
        <f>IF(Tabela1[[#This Row],[Percentual]]&gt;0,1,0)</f>
        <v>0</v>
      </c>
      <c r="N485">
        <v>930</v>
      </c>
      <c r="O485">
        <v>4</v>
      </c>
      <c r="P485" t="str">
        <f>CONCATENATE("Ação: ",TEXT(Tabela1[[#This Row],[Ação_Número]],"00"))</f>
        <v>Ação: 04</v>
      </c>
      <c r="Q485">
        <v>1</v>
      </c>
      <c r="R485" t="str">
        <f>CONCATENATE("Meta: ",TEXT(Tabela1[[#This Row],[Meta_Número]],"00"))</f>
        <v>Meta: 01</v>
      </c>
      <c r="S485" t="s">
        <v>1183</v>
      </c>
      <c r="T485" t="s">
        <v>1181</v>
      </c>
    </row>
    <row r="486" spans="1:20" x14ac:dyDescent="0.25">
      <c r="A486">
        <v>1706</v>
      </c>
      <c r="B486" t="s">
        <v>1165</v>
      </c>
      <c r="C486">
        <v>931</v>
      </c>
      <c r="D486" t="s">
        <v>1181</v>
      </c>
      <c r="E486" t="s">
        <v>48</v>
      </c>
      <c r="F486" t="s">
        <v>23</v>
      </c>
      <c r="G486">
        <v>2025</v>
      </c>
      <c r="H486" t="s">
        <v>1184</v>
      </c>
      <c r="I486" t="s">
        <v>53</v>
      </c>
      <c r="J486" t="s">
        <v>54</v>
      </c>
      <c r="K486">
        <v>0</v>
      </c>
      <c r="L486" s="1">
        <f>Tabela1[[#This Row],[Percentual_Terminado]]/100</f>
        <v>0</v>
      </c>
      <c r="M486" s="5">
        <f>IF(Tabela1[[#This Row],[Percentual]]&gt;0,1,0)</f>
        <v>0</v>
      </c>
      <c r="N486">
        <v>930</v>
      </c>
      <c r="O486">
        <v>4</v>
      </c>
      <c r="P486" t="str">
        <f>CONCATENATE("Ação: ",TEXT(Tabela1[[#This Row],[Ação_Número]],"00"))</f>
        <v>Ação: 04</v>
      </c>
      <c r="Q486">
        <v>1</v>
      </c>
      <c r="R486" t="str">
        <f>CONCATENATE("Meta: ",TEXT(Tabela1[[#This Row],[Meta_Número]],"00"))</f>
        <v>Meta: 01</v>
      </c>
      <c r="S486" t="s">
        <v>1183</v>
      </c>
      <c r="T486" t="s">
        <v>1181</v>
      </c>
    </row>
    <row r="487" spans="1:20" x14ac:dyDescent="0.25">
      <c r="A487">
        <v>1707</v>
      </c>
      <c r="B487" t="s">
        <v>1165</v>
      </c>
      <c r="C487">
        <v>931</v>
      </c>
      <c r="D487" t="s">
        <v>1181</v>
      </c>
      <c r="E487" t="s">
        <v>48</v>
      </c>
      <c r="F487" t="s">
        <v>23</v>
      </c>
      <c r="G487">
        <v>2026</v>
      </c>
      <c r="H487" t="s">
        <v>1182</v>
      </c>
      <c r="I487" t="s">
        <v>50</v>
      </c>
      <c r="J487" t="s">
        <v>51</v>
      </c>
      <c r="K487">
        <v>0</v>
      </c>
      <c r="L487" s="1">
        <f>Tabela1[[#This Row],[Percentual_Terminado]]/100</f>
        <v>0</v>
      </c>
      <c r="M487" s="5">
        <f>IF(Tabela1[[#This Row],[Percentual]]&gt;0,1,0)</f>
        <v>0</v>
      </c>
      <c r="N487">
        <v>930</v>
      </c>
      <c r="O487">
        <v>4</v>
      </c>
      <c r="P487" t="str">
        <f>CONCATENATE("Ação: ",TEXT(Tabela1[[#This Row],[Ação_Número]],"00"))</f>
        <v>Ação: 04</v>
      </c>
      <c r="Q487">
        <v>1</v>
      </c>
      <c r="R487" t="str">
        <f>CONCATENATE("Meta: ",TEXT(Tabela1[[#This Row],[Meta_Número]],"00"))</f>
        <v>Meta: 01</v>
      </c>
      <c r="S487" t="s">
        <v>1183</v>
      </c>
      <c r="T487" t="s">
        <v>1181</v>
      </c>
    </row>
    <row r="488" spans="1:20" x14ac:dyDescent="0.25">
      <c r="A488">
        <v>1708</v>
      </c>
      <c r="B488" t="s">
        <v>1165</v>
      </c>
      <c r="C488">
        <v>933</v>
      </c>
      <c r="D488" t="s">
        <v>1185</v>
      </c>
      <c r="E488" t="s">
        <v>22</v>
      </c>
      <c r="F488" t="s">
        <v>23</v>
      </c>
      <c r="G488">
        <v>2022</v>
      </c>
      <c r="H488" t="s">
        <v>542</v>
      </c>
      <c r="I488" t="s">
        <v>25</v>
      </c>
      <c r="J488" t="s">
        <v>26</v>
      </c>
      <c r="K488">
        <v>100</v>
      </c>
      <c r="L488" s="1">
        <f>Tabela1[[#This Row],[Percentual_Terminado]]/100</f>
        <v>1</v>
      </c>
      <c r="M488" s="5">
        <f>IF(Tabela1[[#This Row],[Percentual]]&gt;0,1,0)</f>
        <v>1</v>
      </c>
      <c r="N488">
        <v>930</v>
      </c>
      <c r="O488">
        <v>4</v>
      </c>
      <c r="P488" t="str">
        <f>CONCATENATE("Ação: ",TEXT(Tabela1[[#This Row],[Ação_Número]],"00"))</f>
        <v>Ação: 04</v>
      </c>
      <c r="Q488">
        <v>2</v>
      </c>
      <c r="R488" t="str">
        <f>CONCATENATE("Meta: ",TEXT(Tabela1[[#This Row],[Meta_Número]],"00"))</f>
        <v>Meta: 02</v>
      </c>
      <c r="S488" t="s">
        <v>1183</v>
      </c>
      <c r="T488" t="s">
        <v>1185</v>
      </c>
    </row>
    <row r="489" spans="1:20" x14ac:dyDescent="0.25">
      <c r="A489">
        <v>1709</v>
      </c>
      <c r="B489" t="s">
        <v>1165</v>
      </c>
      <c r="C489">
        <v>933</v>
      </c>
      <c r="D489" t="s">
        <v>1185</v>
      </c>
      <c r="E489" t="s">
        <v>22</v>
      </c>
      <c r="F489" t="s">
        <v>23</v>
      </c>
      <c r="G489">
        <v>2023</v>
      </c>
      <c r="H489" t="s">
        <v>542</v>
      </c>
      <c r="I489" t="s">
        <v>57</v>
      </c>
      <c r="J489" t="s">
        <v>72</v>
      </c>
      <c r="K489">
        <v>100</v>
      </c>
      <c r="L489" s="1">
        <f>Tabela1[[#This Row],[Percentual_Terminado]]/100</f>
        <v>1</v>
      </c>
      <c r="M489" s="5">
        <f>IF(Tabela1[[#This Row],[Percentual]]&gt;0,1,0)</f>
        <v>1</v>
      </c>
      <c r="N489">
        <v>930</v>
      </c>
      <c r="O489">
        <v>4</v>
      </c>
      <c r="P489" t="str">
        <f>CONCATENATE("Ação: ",TEXT(Tabela1[[#This Row],[Ação_Número]],"00"))</f>
        <v>Ação: 04</v>
      </c>
      <c r="Q489">
        <v>2</v>
      </c>
      <c r="R489" t="str">
        <f>CONCATENATE("Meta: ",TEXT(Tabela1[[#This Row],[Meta_Número]],"00"))</f>
        <v>Meta: 02</v>
      </c>
      <c r="S489" t="s">
        <v>1183</v>
      </c>
      <c r="T489" t="s">
        <v>1185</v>
      </c>
    </row>
    <row r="490" spans="1:20" x14ac:dyDescent="0.25">
      <c r="A490">
        <v>1710</v>
      </c>
      <c r="B490" t="s">
        <v>1165</v>
      </c>
      <c r="C490">
        <v>933</v>
      </c>
      <c r="D490" t="s">
        <v>1185</v>
      </c>
      <c r="E490" t="s">
        <v>48</v>
      </c>
      <c r="F490" t="s">
        <v>23</v>
      </c>
      <c r="G490">
        <v>2024</v>
      </c>
      <c r="H490" t="s">
        <v>1187</v>
      </c>
      <c r="I490" t="s">
        <v>55</v>
      </c>
      <c r="J490" t="s">
        <v>40</v>
      </c>
      <c r="K490">
        <v>0</v>
      </c>
      <c r="L490" s="1">
        <f>Tabela1[[#This Row],[Percentual_Terminado]]/100</f>
        <v>0</v>
      </c>
      <c r="M490" s="5">
        <f>IF(Tabela1[[#This Row],[Percentual]]&gt;0,1,0)</f>
        <v>0</v>
      </c>
      <c r="N490">
        <v>930</v>
      </c>
      <c r="O490">
        <v>4</v>
      </c>
      <c r="P490" t="str">
        <f>CONCATENATE("Ação: ",TEXT(Tabela1[[#This Row],[Ação_Número]],"00"))</f>
        <v>Ação: 04</v>
      </c>
      <c r="Q490">
        <v>2</v>
      </c>
      <c r="R490" t="str">
        <f>CONCATENATE("Meta: ",TEXT(Tabela1[[#This Row],[Meta_Número]],"00"))</f>
        <v>Meta: 02</v>
      </c>
      <c r="S490" t="s">
        <v>1183</v>
      </c>
      <c r="T490" t="s">
        <v>1185</v>
      </c>
    </row>
    <row r="491" spans="1:20" x14ac:dyDescent="0.25">
      <c r="A491">
        <v>1711</v>
      </c>
      <c r="B491" t="s">
        <v>1165</v>
      </c>
      <c r="C491">
        <v>933</v>
      </c>
      <c r="D491" t="s">
        <v>1185</v>
      </c>
      <c r="E491" t="s">
        <v>48</v>
      </c>
      <c r="F491" t="s">
        <v>23</v>
      </c>
      <c r="G491">
        <v>2025</v>
      </c>
      <c r="H491" t="s">
        <v>1187</v>
      </c>
      <c r="I491" t="s">
        <v>53</v>
      </c>
      <c r="J491" t="s">
        <v>54</v>
      </c>
      <c r="K491">
        <v>0</v>
      </c>
      <c r="L491" s="1">
        <f>Tabela1[[#This Row],[Percentual_Terminado]]/100</f>
        <v>0</v>
      </c>
      <c r="M491" s="5">
        <f>IF(Tabela1[[#This Row],[Percentual]]&gt;0,1,0)</f>
        <v>0</v>
      </c>
      <c r="N491">
        <v>930</v>
      </c>
      <c r="O491">
        <v>4</v>
      </c>
      <c r="P491" t="str">
        <f>CONCATENATE("Ação: ",TEXT(Tabela1[[#This Row],[Ação_Número]],"00"))</f>
        <v>Ação: 04</v>
      </c>
      <c r="Q491">
        <v>2</v>
      </c>
      <c r="R491" t="str">
        <f>CONCATENATE("Meta: ",TEXT(Tabela1[[#This Row],[Meta_Número]],"00"))</f>
        <v>Meta: 02</v>
      </c>
      <c r="S491" t="s">
        <v>1183</v>
      </c>
      <c r="T491" t="s">
        <v>1185</v>
      </c>
    </row>
    <row r="492" spans="1:20" x14ac:dyDescent="0.25">
      <c r="A492">
        <v>1712</v>
      </c>
      <c r="B492" t="s">
        <v>1165</v>
      </c>
      <c r="C492">
        <v>933</v>
      </c>
      <c r="D492" t="s">
        <v>1185</v>
      </c>
      <c r="E492" t="s">
        <v>48</v>
      </c>
      <c r="F492" t="s">
        <v>23</v>
      </c>
      <c r="G492">
        <v>2026</v>
      </c>
      <c r="H492" t="s">
        <v>1186</v>
      </c>
      <c r="I492" t="s">
        <v>50</v>
      </c>
      <c r="J492" t="s">
        <v>51</v>
      </c>
      <c r="K492">
        <v>0</v>
      </c>
      <c r="L492" s="1">
        <f>Tabela1[[#This Row],[Percentual_Terminado]]/100</f>
        <v>0</v>
      </c>
      <c r="M492" s="5">
        <f>IF(Tabela1[[#This Row],[Percentual]]&gt;0,1,0)</f>
        <v>0</v>
      </c>
      <c r="N492">
        <v>930</v>
      </c>
      <c r="O492">
        <v>4</v>
      </c>
      <c r="P492" t="str">
        <f>CONCATENATE("Ação: ",TEXT(Tabela1[[#This Row],[Ação_Número]],"00"))</f>
        <v>Ação: 04</v>
      </c>
      <c r="Q492">
        <v>2</v>
      </c>
      <c r="R492" t="str">
        <f>CONCATENATE("Meta: ",TEXT(Tabela1[[#This Row],[Meta_Número]],"00"))</f>
        <v>Meta: 02</v>
      </c>
      <c r="S492" t="s">
        <v>1183</v>
      </c>
      <c r="T492" t="s">
        <v>1185</v>
      </c>
    </row>
    <row r="493" spans="1:20" x14ac:dyDescent="0.25">
      <c r="A493">
        <v>1713</v>
      </c>
      <c r="B493" t="s">
        <v>1165</v>
      </c>
      <c r="C493">
        <v>935</v>
      </c>
      <c r="D493" t="s">
        <v>1188</v>
      </c>
      <c r="E493" t="s">
        <v>31</v>
      </c>
      <c r="F493" t="s">
        <v>23</v>
      </c>
      <c r="G493">
        <v>2022</v>
      </c>
      <c r="H493" t="s">
        <v>1167</v>
      </c>
      <c r="I493" t="s">
        <v>66</v>
      </c>
      <c r="J493" t="s">
        <v>26</v>
      </c>
      <c r="K493">
        <v>70</v>
      </c>
      <c r="L493" s="1">
        <f>Tabela1[[#This Row],[Percentual_Terminado]]/100</f>
        <v>0.7</v>
      </c>
      <c r="M493" s="5">
        <f>IF(Tabela1[[#This Row],[Percentual]]&gt;0,1,0)</f>
        <v>1</v>
      </c>
      <c r="N493">
        <v>930</v>
      </c>
      <c r="O493">
        <v>4</v>
      </c>
      <c r="P493" t="str">
        <f>CONCATENATE("Ação: ",TEXT(Tabela1[[#This Row],[Ação_Número]],"00"))</f>
        <v>Ação: 04</v>
      </c>
      <c r="Q493">
        <v>3</v>
      </c>
      <c r="R493" t="str">
        <f>CONCATENATE("Meta: ",TEXT(Tabela1[[#This Row],[Meta_Número]],"00"))</f>
        <v>Meta: 03</v>
      </c>
      <c r="S493" t="s">
        <v>1183</v>
      </c>
      <c r="T493" t="s">
        <v>1188</v>
      </c>
    </row>
    <row r="494" spans="1:20" x14ac:dyDescent="0.25">
      <c r="A494">
        <v>1714</v>
      </c>
      <c r="B494" t="s">
        <v>1165</v>
      </c>
      <c r="C494">
        <v>935</v>
      </c>
      <c r="D494" t="s">
        <v>1188</v>
      </c>
      <c r="E494" t="s">
        <v>31</v>
      </c>
      <c r="F494" t="s">
        <v>23</v>
      </c>
      <c r="G494">
        <v>2023</v>
      </c>
      <c r="H494" t="s">
        <v>1167</v>
      </c>
      <c r="I494" t="s">
        <v>57</v>
      </c>
      <c r="J494" t="s">
        <v>918</v>
      </c>
      <c r="K494">
        <v>70</v>
      </c>
      <c r="L494" s="1">
        <f>Tabela1[[#This Row],[Percentual_Terminado]]/100</f>
        <v>0.7</v>
      </c>
      <c r="M494" s="5">
        <f>IF(Tabela1[[#This Row],[Percentual]]&gt;0,1,0)</f>
        <v>1</v>
      </c>
      <c r="N494">
        <v>930</v>
      </c>
      <c r="O494">
        <v>4</v>
      </c>
      <c r="P494" t="str">
        <f>CONCATENATE("Ação: ",TEXT(Tabela1[[#This Row],[Ação_Número]],"00"))</f>
        <v>Ação: 04</v>
      </c>
      <c r="Q494">
        <v>3</v>
      </c>
      <c r="R494" t="str">
        <f>CONCATENATE("Meta: ",TEXT(Tabela1[[#This Row],[Meta_Número]],"00"))</f>
        <v>Meta: 03</v>
      </c>
      <c r="S494" t="s">
        <v>1183</v>
      </c>
      <c r="T494" t="s">
        <v>1188</v>
      </c>
    </row>
    <row r="495" spans="1:20" x14ac:dyDescent="0.25">
      <c r="A495">
        <v>1715</v>
      </c>
      <c r="B495" t="s">
        <v>1165</v>
      </c>
      <c r="C495">
        <v>937</v>
      </c>
      <c r="D495" t="s">
        <v>1189</v>
      </c>
      <c r="E495" t="s">
        <v>22</v>
      </c>
      <c r="F495" t="s">
        <v>23</v>
      </c>
      <c r="G495">
        <v>2023</v>
      </c>
      <c r="H495" t="s">
        <v>542</v>
      </c>
      <c r="I495" t="s">
        <v>57</v>
      </c>
      <c r="J495" t="s">
        <v>72</v>
      </c>
      <c r="K495">
        <v>100</v>
      </c>
      <c r="L495" s="1">
        <f>Tabela1[[#This Row],[Percentual_Terminado]]/100</f>
        <v>1</v>
      </c>
      <c r="M495" s="5">
        <f>IF(Tabela1[[#This Row],[Percentual]]&gt;0,1,0)</f>
        <v>1</v>
      </c>
      <c r="N495">
        <v>930</v>
      </c>
      <c r="O495">
        <v>4</v>
      </c>
      <c r="P495" t="str">
        <f>CONCATENATE("Ação: ",TEXT(Tabela1[[#This Row],[Ação_Número]],"00"))</f>
        <v>Ação: 04</v>
      </c>
      <c r="Q495">
        <v>4</v>
      </c>
      <c r="R495" t="str">
        <f>CONCATENATE("Meta: ",TEXT(Tabela1[[#This Row],[Meta_Número]],"00"))</f>
        <v>Meta: 04</v>
      </c>
      <c r="S495" t="s">
        <v>1183</v>
      </c>
      <c r="T495" t="s">
        <v>1189</v>
      </c>
    </row>
    <row r="496" spans="1:20" x14ac:dyDescent="0.25">
      <c r="A496">
        <v>1716</v>
      </c>
      <c r="B496" t="s">
        <v>1165</v>
      </c>
      <c r="C496">
        <v>937</v>
      </c>
      <c r="D496" t="s">
        <v>1189</v>
      </c>
      <c r="E496" t="s">
        <v>48</v>
      </c>
      <c r="F496" t="s">
        <v>23</v>
      </c>
      <c r="G496">
        <v>2024</v>
      </c>
      <c r="H496" t="s">
        <v>1191</v>
      </c>
      <c r="I496" t="s">
        <v>55</v>
      </c>
      <c r="J496" t="s">
        <v>40</v>
      </c>
      <c r="K496">
        <v>0</v>
      </c>
      <c r="L496" s="1">
        <f>Tabela1[[#This Row],[Percentual_Terminado]]/100</f>
        <v>0</v>
      </c>
      <c r="M496" s="5">
        <f>IF(Tabela1[[#This Row],[Percentual]]&gt;0,1,0)</f>
        <v>0</v>
      </c>
      <c r="N496">
        <v>930</v>
      </c>
      <c r="O496">
        <v>4</v>
      </c>
      <c r="P496" t="str">
        <f>CONCATENATE("Ação: ",TEXT(Tabela1[[#This Row],[Ação_Número]],"00"))</f>
        <v>Ação: 04</v>
      </c>
      <c r="Q496">
        <v>4</v>
      </c>
      <c r="R496" t="str">
        <f>CONCATENATE("Meta: ",TEXT(Tabela1[[#This Row],[Meta_Número]],"00"))</f>
        <v>Meta: 04</v>
      </c>
      <c r="S496" t="s">
        <v>1183</v>
      </c>
      <c r="T496" t="s">
        <v>1189</v>
      </c>
    </row>
    <row r="497" spans="1:20" x14ac:dyDescent="0.25">
      <c r="A497">
        <v>1717</v>
      </c>
      <c r="B497" t="s">
        <v>1165</v>
      </c>
      <c r="C497">
        <v>937</v>
      </c>
      <c r="D497" t="s">
        <v>1189</v>
      </c>
      <c r="E497" t="s">
        <v>48</v>
      </c>
      <c r="F497" t="s">
        <v>23</v>
      </c>
      <c r="G497">
        <v>2025</v>
      </c>
      <c r="H497" t="s">
        <v>1190</v>
      </c>
      <c r="I497" t="s">
        <v>53</v>
      </c>
      <c r="J497" t="s">
        <v>54</v>
      </c>
      <c r="K497">
        <v>0</v>
      </c>
      <c r="L497" s="1">
        <f>Tabela1[[#This Row],[Percentual_Terminado]]/100</f>
        <v>0</v>
      </c>
      <c r="M497" s="5">
        <f>IF(Tabela1[[#This Row],[Percentual]]&gt;0,1,0)</f>
        <v>0</v>
      </c>
      <c r="N497">
        <v>930</v>
      </c>
      <c r="O497">
        <v>4</v>
      </c>
      <c r="P497" t="str">
        <f>CONCATENATE("Ação: ",TEXT(Tabela1[[#This Row],[Ação_Número]],"00"))</f>
        <v>Ação: 04</v>
      </c>
      <c r="Q497">
        <v>4</v>
      </c>
      <c r="R497" t="str">
        <f>CONCATENATE("Meta: ",TEXT(Tabela1[[#This Row],[Meta_Número]],"00"))</f>
        <v>Meta: 04</v>
      </c>
      <c r="S497" t="s">
        <v>1183</v>
      </c>
      <c r="T497" t="s">
        <v>1189</v>
      </c>
    </row>
    <row r="498" spans="1:20" x14ac:dyDescent="0.25">
      <c r="A498">
        <v>1718</v>
      </c>
      <c r="B498" t="s">
        <v>1165</v>
      </c>
      <c r="C498">
        <v>937</v>
      </c>
      <c r="D498" t="s">
        <v>1189</v>
      </c>
      <c r="E498" t="s">
        <v>48</v>
      </c>
      <c r="F498" t="s">
        <v>23</v>
      </c>
      <c r="G498">
        <v>2026</v>
      </c>
      <c r="H498" t="s">
        <v>1190</v>
      </c>
      <c r="I498" t="s">
        <v>50</v>
      </c>
      <c r="J498" t="s">
        <v>51</v>
      </c>
      <c r="K498">
        <v>0</v>
      </c>
      <c r="L498" s="1">
        <f>Tabela1[[#This Row],[Percentual_Terminado]]/100</f>
        <v>0</v>
      </c>
      <c r="M498" s="5">
        <f>IF(Tabela1[[#This Row],[Percentual]]&gt;0,1,0)</f>
        <v>0</v>
      </c>
      <c r="N498">
        <v>930</v>
      </c>
      <c r="O498">
        <v>4</v>
      </c>
      <c r="P498" t="str">
        <f>CONCATENATE("Ação: ",TEXT(Tabela1[[#This Row],[Ação_Número]],"00"))</f>
        <v>Ação: 04</v>
      </c>
      <c r="Q498">
        <v>4</v>
      </c>
      <c r="R498" t="str">
        <f>CONCATENATE("Meta: ",TEXT(Tabela1[[#This Row],[Meta_Número]],"00"))</f>
        <v>Meta: 04</v>
      </c>
      <c r="S498" t="s">
        <v>1183</v>
      </c>
      <c r="T498" t="s">
        <v>1189</v>
      </c>
    </row>
    <row r="499" spans="1:20" x14ac:dyDescent="0.25">
      <c r="A499">
        <v>1719</v>
      </c>
      <c r="B499" t="s">
        <v>1165</v>
      </c>
      <c r="C499">
        <v>940</v>
      </c>
      <c r="D499" t="s">
        <v>1192</v>
      </c>
      <c r="E499" t="s">
        <v>31</v>
      </c>
      <c r="F499" t="s">
        <v>23</v>
      </c>
      <c r="G499">
        <v>2023</v>
      </c>
      <c r="H499" t="s">
        <v>1167</v>
      </c>
      <c r="I499" t="s">
        <v>57</v>
      </c>
      <c r="J499" t="s">
        <v>918</v>
      </c>
      <c r="K499">
        <v>10</v>
      </c>
      <c r="L499" s="1">
        <f>Tabela1[[#This Row],[Percentual_Terminado]]/100</f>
        <v>0.1</v>
      </c>
      <c r="M499" s="5">
        <f>IF(Tabela1[[#This Row],[Percentual]]&gt;0,1,0)</f>
        <v>1</v>
      </c>
      <c r="N499">
        <v>939</v>
      </c>
      <c r="O499">
        <v>5</v>
      </c>
      <c r="P499" t="str">
        <f>CONCATENATE("Ação: ",TEXT(Tabela1[[#This Row],[Ação_Número]],"00"))</f>
        <v>Ação: 05</v>
      </c>
      <c r="Q499">
        <v>1</v>
      </c>
      <c r="R499" t="str">
        <f>CONCATENATE("Meta: ",TEXT(Tabela1[[#This Row],[Meta_Número]],"00"))</f>
        <v>Meta: 01</v>
      </c>
      <c r="S499" t="s">
        <v>1193</v>
      </c>
      <c r="T499" t="s">
        <v>1192</v>
      </c>
    </row>
    <row r="500" spans="1:20" x14ac:dyDescent="0.25">
      <c r="A500">
        <v>1720</v>
      </c>
      <c r="B500" t="s">
        <v>1165</v>
      </c>
      <c r="C500">
        <v>942</v>
      </c>
      <c r="D500" t="s">
        <v>1194</v>
      </c>
      <c r="E500" t="s">
        <v>31</v>
      </c>
      <c r="F500" t="s">
        <v>23</v>
      </c>
      <c r="G500">
        <v>2023</v>
      </c>
      <c r="H500" t="s">
        <v>1167</v>
      </c>
      <c r="I500" t="s">
        <v>57</v>
      </c>
      <c r="J500" t="s">
        <v>72</v>
      </c>
      <c r="K500">
        <v>10</v>
      </c>
      <c r="L500" s="1">
        <f>Tabela1[[#This Row],[Percentual_Terminado]]/100</f>
        <v>0.1</v>
      </c>
      <c r="M500" s="5">
        <f>IF(Tabela1[[#This Row],[Percentual]]&gt;0,1,0)</f>
        <v>1</v>
      </c>
      <c r="N500">
        <v>939</v>
      </c>
      <c r="O500">
        <v>5</v>
      </c>
      <c r="P500" t="str">
        <f>CONCATENATE("Ação: ",TEXT(Tabela1[[#This Row],[Ação_Número]],"00"))</f>
        <v>Ação: 05</v>
      </c>
      <c r="Q500">
        <v>2</v>
      </c>
      <c r="R500" t="str">
        <f>CONCATENATE("Meta: ",TEXT(Tabela1[[#This Row],[Meta_Número]],"00"))</f>
        <v>Meta: 02</v>
      </c>
      <c r="S500" t="s">
        <v>1193</v>
      </c>
      <c r="T500" t="s">
        <v>1194</v>
      </c>
    </row>
    <row r="501" spans="1:20" x14ac:dyDescent="0.25">
      <c r="A501">
        <v>1721</v>
      </c>
      <c r="B501" t="s">
        <v>1165</v>
      </c>
      <c r="C501">
        <v>942</v>
      </c>
      <c r="D501" t="s">
        <v>1194</v>
      </c>
      <c r="E501" t="s">
        <v>48</v>
      </c>
      <c r="F501" t="s">
        <v>23</v>
      </c>
      <c r="G501">
        <v>2024</v>
      </c>
      <c r="H501" t="s">
        <v>1196</v>
      </c>
      <c r="I501" t="s">
        <v>55</v>
      </c>
      <c r="J501" t="s">
        <v>40</v>
      </c>
      <c r="K501">
        <v>0</v>
      </c>
      <c r="L501" s="1">
        <f>Tabela1[[#This Row],[Percentual_Terminado]]/100</f>
        <v>0</v>
      </c>
      <c r="M501" s="5">
        <f>IF(Tabela1[[#This Row],[Percentual]]&gt;0,1,0)</f>
        <v>0</v>
      </c>
      <c r="N501">
        <v>939</v>
      </c>
      <c r="O501">
        <v>5</v>
      </c>
      <c r="P501" t="str">
        <f>CONCATENATE("Ação: ",TEXT(Tabela1[[#This Row],[Ação_Número]],"00"))</f>
        <v>Ação: 05</v>
      </c>
      <c r="Q501">
        <v>2</v>
      </c>
      <c r="R501" t="str">
        <f>CONCATENATE("Meta: ",TEXT(Tabela1[[#This Row],[Meta_Número]],"00"))</f>
        <v>Meta: 02</v>
      </c>
      <c r="S501" t="s">
        <v>1193</v>
      </c>
      <c r="T501" t="s">
        <v>1194</v>
      </c>
    </row>
    <row r="502" spans="1:20" x14ac:dyDescent="0.25">
      <c r="A502">
        <v>1722</v>
      </c>
      <c r="B502" t="s">
        <v>1165</v>
      </c>
      <c r="C502">
        <v>942</v>
      </c>
      <c r="D502" t="s">
        <v>1194</v>
      </c>
      <c r="E502" t="s">
        <v>48</v>
      </c>
      <c r="F502" t="s">
        <v>23</v>
      </c>
      <c r="G502">
        <v>2025</v>
      </c>
      <c r="H502" t="s">
        <v>1195</v>
      </c>
      <c r="I502" t="s">
        <v>53</v>
      </c>
      <c r="J502" t="s">
        <v>54</v>
      </c>
      <c r="K502">
        <v>0</v>
      </c>
      <c r="L502" s="1">
        <f>Tabela1[[#This Row],[Percentual_Terminado]]/100</f>
        <v>0</v>
      </c>
      <c r="M502" s="5">
        <f>IF(Tabela1[[#This Row],[Percentual]]&gt;0,1,0)</f>
        <v>0</v>
      </c>
      <c r="N502">
        <v>939</v>
      </c>
      <c r="O502">
        <v>5</v>
      </c>
      <c r="P502" t="str">
        <f>CONCATENATE("Ação: ",TEXT(Tabela1[[#This Row],[Ação_Número]],"00"))</f>
        <v>Ação: 05</v>
      </c>
      <c r="Q502">
        <v>2</v>
      </c>
      <c r="R502" t="str">
        <f>CONCATENATE("Meta: ",TEXT(Tabela1[[#This Row],[Meta_Número]],"00"))</f>
        <v>Meta: 02</v>
      </c>
      <c r="S502" t="s">
        <v>1193</v>
      </c>
      <c r="T502" t="s">
        <v>1194</v>
      </c>
    </row>
    <row r="503" spans="1:20" x14ac:dyDescent="0.25">
      <c r="A503">
        <v>1723</v>
      </c>
      <c r="B503" t="s">
        <v>1165</v>
      </c>
      <c r="C503">
        <v>942</v>
      </c>
      <c r="D503" t="s">
        <v>1194</v>
      </c>
      <c r="E503" t="s">
        <v>48</v>
      </c>
      <c r="F503" t="s">
        <v>23</v>
      </c>
      <c r="G503">
        <v>2026</v>
      </c>
      <c r="H503" t="s">
        <v>1195</v>
      </c>
      <c r="I503" t="s">
        <v>50</v>
      </c>
      <c r="J503" t="s">
        <v>51</v>
      </c>
      <c r="K503">
        <v>0</v>
      </c>
      <c r="L503" s="1">
        <f>Tabela1[[#This Row],[Percentual_Terminado]]/100</f>
        <v>0</v>
      </c>
      <c r="M503" s="5">
        <f>IF(Tabela1[[#This Row],[Percentual]]&gt;0,1,0)</f>
        <v>0</v>
      </c>
      <c r="N503">
        <v>939</v>
      </c>
      <c r="O503">
        <v>5</v>
      </c>
      <c r="P503" t="str">
        <f>CONCATENATE("Ação: ",TEXT(Tabela1[[#This Row],[Ação_Número]],"00"))</f>
        <v>Ação: 05</v>
      </c>
      <c r="Q503">
        <v>2</v>
      </c>
      <c r="R503" t="str">
        <f>CONCATENATE("Meta: ",TEXT(Tabela1[[#This Row],[Meta_Número]],"00"))</f>
        <v>Meta: 02</v>
      </c>
      <c r="S503" t="s">
        <v>1193</v>
      </c>
      <c r="T503" t="s">
        <v>1194</v>
      </c>
    </row>
    <row r="504" spans="1:20" x14ac:dyDescent="0.25">
      <c r="A504">
        <v>1724</v>
      </c>
      <c r="B504" t="s">
        <v>1165</v>
      </c>
      <c r="C504">
        <v>945</v>
      </c>
      <c r="D504" t="s">
        <v>1197</v>
      </c>
      <c r="E504" t="s">
        <v>22</v>
      </c>
      <c r="F504" t="s">
        <v>23</v>
      </c>
      <c r="G504">
        <v>2022</v>
      </c>
      <c r="H504" t="s">
        <v>542</v>
      </c>
      <c r="I504" t="s">
        <v>66</v>
      </c>
      <c r="J504" t="s">
        <v>26</v>
      </c>
      <c r="K504">
        <v>100</v>
      </c>
      <c r="L504" s="1">
        <f>Tabela1[[#This Row],[Percentual_Terminado]]/100</f>
        <v>1</v>
      </c>
      <c r="M504" s="5">
        <f>IF(Tabela1[[#This Row],[Percentual]]&gt;0,1,0)</f>
        <v>1</v>
      </c>
      <c r="N504">
        <v>944</v>
      </c>
      <c r="O504">
        <v>6</v>
      </c>
      <c r="P504" t="str">
        <f>CONCATENATE("Ação: ",TEXT(Tabela1[[#This Row],[Ação_Número]],"00"))</f>
        <v>Ação: 06</v>
      </c>
      <c r="Q504">
        <v>1</v>
      </c>
      <c r="R504" t="str">
        <f>CONCATENATE("Meta: ",TEXT(Tabela1[[#This Row],[Meta_Número]],"00"))</f>
        <v>Meta: 01</v>
      </c>
      <c r="S504" t="s">
        <v>1199</v>
      </c>
      <c r="T504" t="s">
        <v>1197</v>
      </c>
    </row>
    <row r="505" spans="1:20" x14ac:dyDescent="0.25">
      <c r="A505">
        <v>1725</v>
      </c>
      <c r="B505" t="s">
        <v>1165</v>
      </c>
      <c r="C505">
        <v>945</v>
      </c>
      <c r="D505" t="s">
        <v>1197</v>
      </c>
      <c r="E505" t="s">
        <v>31</v>
      </c>
      <c r="F505" t="s">
        <v>23</v>
      </c>
      <c r="G505">
        <v>2023</v>
      </c>
      <c r="H505" t="s">
        <v>1167</v>
      </c>
      <c r="I505" t="s">
        <v>57</v>
      </c>
      <c r="J505" t="s">
        <v>72</v>
      </c>
      <c r="K505">
        <v>70</v>
      </c>
      <c r="L505" s="1">
        <f>Tabela1[[#This Row],[Percentual_Terminado]]/100</f>
        <v>0.7</v>
      </c>
      <c r="M505" s="5">
        <f>IF(Tabela1[[#This Row],[Percentual]]&gt;0,1,0)</f>
        <v>1</v>
      </c>
      <c r="N505">
        <v>944</v>
      </c>
      <c r="O505">
        <v>6</v>
      </c>
      <c r="P505" t="str">
        <f>CONCATENATE("Ação: ",TEXT(Tabela1[[#This Row],[Ação_Número]],"00"))</f>
        <v>Ação: 06</v>
      </c>
      <c r="Q505">
        <v>1</v>
      </c>
      <c r="R505" t="str">
        <f>CONCATENATE("Meta: ",TEXT(Tabela1[[#This Row],[Meta_Número]],"00"))</f>
        <v>Meta: 01</v>
      </c>
      <c r="S505" t="s">
        <v>1199</v>
      </c>
      <c r="T505" t="s">
        <v>1197</v>
      </c>
    </row>
    <row r="506" spans="1:20" x14ac:dyDescent="0.25">
      <c r="A506">
        <v>1726</v>
      </c>
      <c r="B506" t="s">
        <v>1165</v>
      </c>
      <c r="C506">
        <v>945</v>
      </c>
      <c r="D506" t="s">
        <v>1197</v>
      </c>
      <c r="E506" t="s">
        <v>48</v>
      </c>
      <c r="F506" t="s">
        <v>23</v>
      </c>
      <c r="G506">
        <v>2024</v>
      </c>
      <c r="H506" t="s">
        <v>1200</v>
      </c>
      <c r="I506" t="s">
        <v>55</v>
      </c>
      <c r="J506" t="s">
        <v>40</v>
      </c>
      <c r="K506">
        <v>0</v>
      </c>
      <c r="L506" s="1">
        <f>Tabela1[[#This Row],[Percentual_Terminado]]/100</f>
        <v>0</v>
      </c>
      <c r="M506" s="5">
        <f>IF(Tabela1[[#This Row],[Percentual]]&gt;0,1,0)</f>
        <v>0</v>
      </c>
      <c r="N506">
        <v>944</v>
      </c>
      <c r="O506">
        <v>6</v>
      </c>
      <c r="P506" t="str">
        <f>CONCATENATE("Ação: ",TEXT(Tabela1[[#This Row],[Ação_Número]],"00"))</f>
        <v>Ação: 06</v>
      </c>
      <c r="Q506">
        <v>1</v>
      </c>
      <c r="R506" t="str">
        <f>CONCATENATE("Meta: ",TEXT(Tabela1[[#This Row],[Meta_Número]],"00"))</f>
        <v>Meta: 01</v>
      </c>
      <c r="S506" t="s">
        <v>1199</v>
      </c>
      <c r="T506" t="s">
        <v>1197</v>
      </c>
    </row>
    <row r="507" spans="1:20" x14ac:dyDescent="0.25">
      <c r="A507">
        <v>1727</v>
      </c>
      <c r="B507" t="s">
        <v>1165</v>
      </c>
      <c r="C507">
        <v>945</v>
      </c>
      <c r="D507" t="s">
        <v>1197</v>
      </c>
      <c r="E507" t="s">
        <v>48</v>
      </c>
      <c r="F507" t="s">
        <v>23</v>
      </c>
      <c r="G507">
        <v>2025</v>
      </c>
      <c r="H507" t="s">
        <v>1200</v>
      </c>
      <c r="I507" t="s">
        <v>53</v>
      </c>
      <c r="J507" t="s">
        <v>54</v>
      </c>
      <c r="K507">
        <v>0</v>
      </c>
      <c r="L507" s="1">
        <f>Tabela1[[#This Row],[Percentual_Terminado]]/100</f>
        <v>0</v>
      </c>
      <c r="M507" s="5">
        <f>IF(Tabela1[[#This Row],[Percentual]]&gt;0,1,0)</f>
        <v>0</v>
      </c>
      <c r="N507">
        <v>944</v>
      </c>
      <c r="O507">
        <v>6</v>
      </c>
      <c r="P507" t="str">
        <f>CONCATENATE("Ação: ",TEXT(Tabela1[[#This Row],[Ação_Número]],"00"))</f>
        <v>Ação: 06</v>
      </c>
      <c r="Q507">
        <v>1</v>
      </c>
      <c r="R507" t="str">
        <f>CONCATENATE("Meta: ",TEXT(Tabela1[[#This Row],[Meta_Número]],"00"))</f>
        <v>Meta: 01</v>
      </c>
      <c r="S507" t="s">
        <v>1199</v>
      </c>
      <c r="T507" t="s">
        <v>1197</v>
      </c>
    </row>
    <row r="508" spans="1:20" x14ac:dyDescent="0.25">
      <c r="A508">
        <v>1728</v>
      </c>
      <c r="B508" t="s">
        <v>1165</v>
      </c>
      <c r="C508">
        <v>945</v>
      </c>
      <c r="D508" t="s">
        <v>1197</v>
      </c>
      <c r="E508" t="s">
        <v>48</v>
      </c>
      <c r="F508" t="s">
        <v>23</v>
      </c>
      <c r="G508">
        <v>2026</v>
      </c>
      <c r="H508" t="s">
        <v>1198</v>
      </c>
      <c r="I508" t="s">
        <v>50</v>
      </c>
      <c r="J508" t="s">
        <v>51</v>
      </c>
      <c r="K508">
        <v>0</v>
      </c>
      <c r="L508" s="1">
        <f>Tabela1[[#This Row],[Percentual_Terminado]]/100</f>
        <v>0</v>
      </c>
      <c r="M508" s="5">
        <f>IF(Tabela1[[#This Row],[Percentual]]&gt;0,1,0)</f>
        <v>0</v>
      </c>
      <c r="N508">
        <v>944</v>
      </c>
      <c r="O508">
        <v>6</v>
      </c>
      <c r="P508" t="str">
        <f>CONCATENATE("Ação: ",TEXT(Tabela1[[#This Row],[Ação_Número]],"00"))</f>
        <v>Ação: 06</v>
      </c>
      <c r="Q508">
        <v>1</v>
      </c>
      <c r="R508" t="str">
        <f>CONCATENATE("Meta: ",TEXT(Tabela1[[#This Row],[Meta_Número]],"00"))</f>
        <v>Meta: 01</v>
      </c>
      <c r="S508" t="s">
        <v>1199</v>
      </c>
      <c r="T508" t="s">
        <v>1197</v>
      </c>
    </row>
    <row r="509" spans="1:20" x14ac:dyDescent="0.25">
      <c r="A509">
        <v>1729</v>
      </c>
      <c r="B509" t="s">
        <v>1165</v>
      </c>
      <c r="C509">
        <v>947</v>
      </c>
      <c r="D509" t="s">
        <v>1201</v>
      </c>
      <c r="E509" t="s">
        <v>31</v>
      </c>
      <c r="F509" t="s">
        <v>23</v>
      </c>
      <c r="G509">
        <v>2022</v>
      </c>
      <c r="H509" t="s">
        <v>1167</v>
      </c>
      <c r="I509" t="s">
        <v>66</v>
      </c>
      <c r="J509" t="s">
        <v>26</v>
      </c>
      <c r="K509">
        <v>80</v>
      </c>
      <c r="L509" s="1">
        <f>Tabela1[[#This Row],[Percentual_Terminado]]/100</f>
        <v>0.8</v>
      </c>
      <c r="M509" s="5">
        <f>IF(Tabela1[[#This Row],[Percentual]]&gt;0,1,0)</f>
        <v>1</v>
      </c>
      <c r="N509">
        <v>944</v>
      </c>
      <c r="O509">
        <v>6</v>
      </c>
      <c r="P509" t="str">
        <f>CONCATENATE("Ação: ",TEXT(Tabela1[[#This Row],[Ação_Número]],"00"))</f>
        <v>Ação: 06</v>
      </c>
      <c r="Q509">
        <v>2</v>
      </c>
      <c r="R509" t="str">
        <f>CONCATENATE("Meta: ",TEXT(Tabela1[[#This Row],[Meta_Número]],"00"))</f>
        <v>Meta: 02</v>
      </c>
      <c r="S509" t="s">
        <v>1199</v>
      </c>
      <c r="T509" t="s">
        <v>1201</v>
      </c>
    </row>
    <row r="510" spans="1:20" x14ac:dyDescent="0.25">
      <c r="A510">
        <v>1730</v>
      </c>
      <c r="B510" t="s">
        <v>1165</v>
      </c>
      <c r="C510">
        <v>947</v>
      </c>
      <c r="D510" t="s">
        <v>1201</v>
      </c>
      <c r="E510" t="s">
        <v>31</v>
      </c>
      <c r="F510" t="s">
        <v>23</v>
      </c>
      <c r="G510">
        <v>2023</v>
      </c>
      <c r="H510" t="s">
        <v>1167</v>
      </c>
      <c r="I510" t="s">
        <v>57</v>
      </c>
      <c r="J510" t="s">
        <v>72</v>
      </c>
      <c r="K510">
        <v>80</v>
      </c>
      <c r="L510" s="1">
        <f>Tabela1[[#This Row],[Percentual_Terminado]]/100</f>
        <v>0.8</v>
      </c>
      <c r="M510" s="5">
        <f>IF(Tabela1[[#This Row],[Percentual]]&gt;0,1,0)</f>
        <v>1</v>
      </c>
      <c r="N510">
        <v>944</v>
      </c>
      <c r="O510">
        <v>6</v>
      </c>
      <c r="P510" t="str">
        <f>CONCATENATE("Ação: ",TEXT(Tabela1[[#This Row],[Ação_Número]],"00"))</f>
        <v>Ação: 06</v>
      </c>
      <c r="Q510">
        <v>2</v>
      </c>
      <c r="R510" t="str">
        <f>CONCATENATE("Meta: ",TEXT(Tabela1[[#This Row],[Meta_Número]],"00"))</f>
        <v>Meta: 02</v>
      </c>
      <c r="S510" t="s">
        <v>1199</v>
      </c>
      <c r="T510" t="s">
        <v>1201</v>
      </c>
    </row>
    <row r="511" spans="1:20" x14ac:dyDescent="0.25">
      <c r="A511">
        <v>1731</v>
      </c>
      <c r="B511" t="s">
        <v>1165</v>
      </c>
      <c r="C511">
        <v>947</v>
      </c>
      <c r="D511" t="s">
        <v>1201</v>
      </c>
      <c r="E511" t="s">
        <v>48</v>
      </c>
      <c r="F511" t="s">
        <v>23</v>
      </c>
      <c r="G511">
        <v>2024</v>
      </c>
      <c r="H511" t="s">
        <v>1203</v>
      </c>
      <c r="I511" t="s">
        <v>55</v>
      </c>
      <c r="J511" t="s">
        <v>40</v>
      </c>
      <c r="K511">
        <v>0</v>
      </c>
      <c r="L511" s="1">
        <f>Tabela1[[#This Row],[Percentual_Terminado]]/100</f>
        <v>0</v>
      </c>
      <c r="M511" s="5">
        <f>IF(Tabela1[[#This Row],[Percentual]]&gt;0,1,0)</f>
        <v>0</v>
      </c>
      <c r="N511">
        <v>944</v>
      </c>
      <c r="O511">
        <v>6</v>
      </c>
      <c r="P511" t="str">
        <f>CONCATENATE("Ação: ",TEXT(Tabela1[[#This Row],[Ação_Número]],"00"))</f>
        <v>Ação: 06</v>
      </c>
      <c r="Q511">
        <v>2</v>
      </c>
      <c r="R511" t="str">
        <f>CONCATENATE("Meta: ",TEXT(Tabela1[[#This Row],[Meta_Número]],"00"))</f>
        <v>Meta: 02</v>
      </c>
      <c r="S511" t="s">
        <v>1199</v>
      </c>
      <c r="T511" t="s">
        <v>1201</v>
      </c>
    </row>
    <row r="512" spans="1:20" x14ac:dyDescent="0.25">
      <c r="A512">
        <v>1732</v>
      </c>
      <c r="B512" t="s">
        <v>1165</v>
      </c>
      <c r="C512">
        <v>947</v>
      </c>
      <c r="D512" t="s">
        <v>1201</v>
      </c>
      <c r="E512" t="s">
        <v>48</v>
      </c>
      <c r="F512" t="s">
        <v>23</v>
      </c>
      <c r="G512">
        <v>2025</v>
      </c>
      <c r="H512" t="s">
        <v>1202</v>
      </c>
      <c r="I512" t="s">
        <v>53</v>
      </c>
      <c r="J512" t="s">
        <v>54</v>
      </c>
      <c r="K512">
        <v>0</v>
      </c>
      <c r="L512" s="1">
        <f>Tabela1[[#This Row],[Percentual_Terminado]]/100</f>
        <v>0</v>
      </c>
      <c r="M512" s="5">
        <f>IF(Tabela1[[#This Row],[Percentual]]&gt;0,1,0)</f>
        <v>0</v>
      </c>
      <c r="N512">
        <v>944</v>
      </c>
      <c r="O512">
        <v>6</v>
      </c>
      <c r="P512" t="str">
        <f>CONCATENATE("Ação: ",TEXT(Tabela1[[#This Row],[Ação_Número]],"00"))</f>
        <v>Ação: 06</v>
      </c>
      <c r="Q512">
        <v>2</v>
      </c>
      <c r="R512" t="str">
        <f>CONCATENATE("Meta: ",TEXT(Tabela1[[#This Row],[Meta_Número]],"00"))</f>
        <v>Meta: 02</v>
      </c>
      <c r="S512" t="s">
        <v>1199</v>
      </c>
      <c r="T512" t="s">
        <v>1201</v>
      </c>
    </row>
    <row r="513" spans="1:20" x14ac:dyDescent="0.25">
      <c r="A513">
        <v>1733</v>
      </c>
      <c r="B513" t="s">
        <v>1165</v>
      </c>
      <c r="C513">
        <v>947</v>
      </c>
      <c r="D513" t="s">
        <v>1201</v>
      </c>
      <c r="E513" t="s">
        <v>48</v>
      </c>
      <c r="F513" t="s">
        <v>23</v>
      </c>
      <c r="G513">
        <v>2026</v>
      </c>
      <c r="H513" t="s">
        <v>1202</v>
      </c>
      <c r="I513" t="s">
        <v>50</v>
      </c>
      <c r="J513" t="s">
        <v>51</v>
      </c>
      <c r="K513">
        <v>0</v>
      </c>
      <c r="L513" s="1">
        <f>Tabela1[[#This Row],[Percentual_Terminado]]/100</f>
        <v>0</v>
      </c>
      <c r="M513" s="5">
        <f>IF(Tabela1[[#This Row],[Percentual]]&gt;0,1,0)</f>
        <v>0</v>
      </c>
      <c r="N513">
        <v>944</v>
      </c>
      <c r="O513">
        <v>6</v>
      </c>
      <c r="P513" t="str">
        <f>CONCATENATE("Ação: ",TEXT(Tabela1[[#This Row],[Ação_Número]],"00"))</f>
        <v>Ação: 06</v>
      </c>
      <c r="Q513">
        <v>2</v>
      </c>
      <c r="R513" t="str">
        <f>CONCATENATE("Meta: ",TEXT(Tabela1[[#This Row],[Meta_Número]],"00"))</f>
        <v>Meta: 02</v>
      </c>
      <c r="S513" t="s">
        <v>1199</v>
      </c>
      <c r="T513" t="s">
        <v>1201</v>
      </c>
    </row>
    <row r="514" spans="1:20" x14ac:dyDescent="0.25">
      <c r="A514">
        <v>1734</v>
      </c>
      <c r="B514" t="s">
        <v>1165</v>
      </c>
      <c r="C514">
        <v>949</v>
      </c>
      <c r="D514" t="s">
        <v>1204</v>
      </c>
      <c r="E514" t="s">
        <v>31</v>
      </c>
      <c r="F514" t="s">
        <v>23</v>
      </c>
      <c r="G514">
        <v>2023</v>
      </c>
      <c r="H514" t="s">
        <v>1167</v>
      </c>
      <c r="I514" t="s">
        <v>57</v>
      </c>
      <c r="J514" t="s">
        <v>72</v>
      </c>
      <c r="K514">
        <v>50</v>
      </c>
      <c r="L514" s="1">
        <f>Tabela1[[#This Row],[Percentual_Terminado]]/100</f>
        <v>0.5</v>
      </c>
      <c r="M514" s="5">
        <f>IF(Tabela1[[#This Row],[Percentual]]&gt;0,1,0)</f>
        <v>1</v>
      </c>
      <c r="N514">
        <v>944</v>
      </c>
      <c r="O514">
        <v>6</v>
      </c>
      <c r="P514" t="str">
        <f>CONCATENATE("Ação: ",TEXT(Tabela1[[#This Row],[Ação_Número]],"00"))</f>
        <v>Ação: 06</v>
      </c>
      <c r="Q514">
        <v>3</v>
      </c>
      <c r="R514" t="str">
        <f>CONCATENATE("Meta: ",TEXT(Tabela1[[#This Row],[Meta_Número]],"00"))</f>
        <v>Meta: 03</v>
      </c>
      <c r="S514" t="s">
        <v>1199</v>
      </c>
      <c r="T514" t="s">
        <v>1204</v>
      </c>
    </row>
    <row r="515" spans="1:20" x14ac:dyDescent="0.25">
      <c r="A515">
        <v>1735</v>
      </c>
      <c r="B515" t="s">
        <v>1165</v>
      </c>
      <c r="C515">
        <v>949</v>
      </c>
      <c r="D515" t="s">
        <v>1204</v>
      </c>
      <c r="E515" t="s">
        <v>48</v>
      </c>
      <c r="F515" t="s">
        <v>23</v>
      </c>
      <c r="G515">
        <v>2024</v>
      </c>
      <c r="H515" t="s">
        <v>1205</v>
      </c>
      <c r="I515" t="s">
        <v>55</v>
      </c>
      <c r="J515" t="s">
        <v>40</v>
      </c>
      <c r="K515">
        <v>0</v>
      </c>
      <c r="L515" s="1">
        <f>Tabela1[[#This Row],[Percentual_Terminado]]/100</f>
        <v>0</v>
      </c>
      <c r="M515" s="5">
        <f>IF(Tabela1[[#This Row],[Percentual]]&gt;0,1,0)</f>
        <v>0</v>
      </c>
      <c r="N515">
        <v>944</v>
      </c>
      <c r="O515">
        <v>6</v>
      </c>
      <c r="P515" t="str">
        <f>CONCATENATE("Ação: ",TEXT(Tabela1[[#This Row],[Ação_Número]],"00"))</f>
        <v>Ação: 06</v>
      </c>
      <c r="Q515">
        <v>3</v>
      </c>
      <c r="R515" t="str">
        <f>CONCATENATE("Meta: ",TEXT(Tabela1[[#This Row],[Meta_Número]],"00"))</f>
        <v>Meta: 03</v>
      </c>
      <c r="S515" t="s">
        <v>1199</v>
      </c>
      <c r="T515" t="s">
        <v>1204</v>
      </c>
    </row>
    <row r="516" spans="1:20" x14ac:dyDescent="0.25">
      <c r="A516">
        <v>1736</v>
      </c>
      <c r="B516" t="s">
        <v>1165</v>
      </c>
      <c r="C516">
        <v>949</v>
      </c>
      <c r="D516" t="s">
        <v>1204</v>
      </c>
      <c r="E516" t="s">
        <v>48</v>
      </c>
      <c r="F516" t="s">
        <v>23</v>
      </c>
      <c r="G516">
        <v>2025</v>
      </c>
      <c r="H516" t="s">
        <v>1205</v>
      </c>
      <c r="I516" t="s">
        <v>53</v>
      </c>
      <c r="J516" t="s">
        <v>54</v>
      </c>
      <c r="K516">
        <v>0</v>
      </c>
      <c r="L516" s="1">
        <f>Tabela1[[#This Row],[Percentual_Terminado]]/100</f>
        <v>0</v>
      </c>
      <c r="M516" s="5">
        <f>IF(Tabela1[[#This Row],[Percentual]]&gt;0,1,0)</f>
        <v>0</v>
      </c>
      <c r="N516">
        <v>944</v>
      </c>
      <c r="O516">
        <v>6</v>
      </c>
      <c r="P516" t="str">
        <f>CONCATENATE("Ação: ",TEXT(Tabela1[[#This Row],[Ação_Número]],"00"))</f>
        <v>Ação: 06</v>
      </c>
      <c r="Q516">
        <v>3</v>
      </c>
      <c r="R516" t="str">
        <f>CONCATENATE("Meta: ",TEXT(Tabela1[[#This Row],[Meta_Número]],"00"))</f>
        <v>Meta: 03</v>
      </c>
      <c r="S516" t="s">
        <v>1199</v>
      </c>
      <c r="T516" t="s">
        <v>1204</v>
      </c>
    </row>
    <row r="517" spans="1:20" x14ac:dyDescent="0.25">
      <c r="A517">
        <v>1737</v>
      </c>
      <c r="B517" t="s">
        <v>1165</v>
      </c>
      <c r="C517">
        <v>949</v>
      </c>
      <c r="D517" t="s">
        <v>1204</v>
      </c>
      <c r="E517" t="s">
        <v>48</v>
      </c>
      <c r="F517" t="s">
        <v>23</v>
      </c>
      <c r="G517">
        <v>2026</v>
      </c>
      <c r="H517" t="s">
        <v>1205</v>
      </c>
      <c r="I517" t="s">
        <v>50</v>
      </c>
      <c r="J517" t="s">
        <v>51</v>
      </c>
      <c r="K517">
        <v>0</v>
      </c>
      <c r="L517" s="1">
        <f>Tabela1[[#This Row],[Percentual_Terminado]]/100</f>
        <v>0</v>
      </c>
      <c r="M517" s="5">
        <f>IF(Tabela1[[#This Row],[Percentual]]&gt;0,1,0)</f>
        <v>0</v>
      </c>
      <c r="N517">
        <v>944</v>
      </c>
      <c r="O517">
        <v>6</v>
      </c>
      <c r="P517" t="str">
        <f>CONCATENATE("Ação: ",TEXT(Tabela1[[#This Row],[Ação_Número]],"00"))</f>
        <v>Ação: 06</v>
      </c>
      <c r="Q517">
        <v>3</v>
      </c>
      <c r="R517" t="str">
        <f>CONCATENATE("Meta: ",TEXT(Tabela1[[#This Row],[Meta_Número]],"00"))</f>
        <v>Meta: 03</v>
      </c>
      <c r="S517" t="s">
        <v>1199</v>
      </c>
      <c r="T517" t="s">
        <v>1204</v>
      </c>
    </row>
    <row r="518" spans="1:20" x14ac:dyDescent="0.25">
      <c r="A518">
        <v>1738</v>
      </c>
      <c r="B518" t="s">
        <v>1165</v>
      </c>
      <c r="C518">
        <v>951</v>
      </c>
      <c r="D518" t="s">
        <v>1206</v>
      </c>
      <c r="E518" t="s">
        <v>31</v>
      </c>
      <c r="F518" t="s">
        <v>23</v>
      </c>
      <c r="G518">
        <v>2023</v>
      </c>
      <c r="H518" t="s">
        <v>1167</v>
      </c>
      <c r="I518" t="s">
        <v>57</v>
      </c>
      <c r="J518" t="s">
        <v>72</v>
      </c>
      <c r="K518">
        <v>70</v>
      </c>
      <c r="L518" s="1">
        <f>Tabela1[[#This Row],[Percentual_Terminado]]/100</f>
        <v>0.7</v>
      </c>
      <c r="M518" s="5">
        <f>IF(Tabela1[[#This Row],[Percentual]]&gt;0,1,0)</f>
        <v>1</v>
      </c>
      <c r="N518">
        <v>944</v>
      </c>
      <c r="O518">
        <v>6</v>
      </c>
      <c r="P518" t="str">
        <f>CONCATENATE("Ação: ",TEXT(Tabela1[[#This Row],[Ação_Número]],"00"))</f>
        <v>Ação: 06</v>
      </c>
      <c r="Q518">
        <v>4</v>
      </c>
      <c r="R518" t="str">
        <f>CONCATENATE("Meta: ",TEXT(Tabela1[[#This Row],[Meta_Número]],"00"))</f>
        <v>Meta: 04</v>
      </c>
      <c r="S518" t="s">
        <v>1199</v>
      </c>
      <c r="T518" t="s">
        <v>1206</v>
      </c>
    </row>
    <row r="519" spans="1:20" x14ac:dyDescent="0.25">
      <c r="A519">
        <v>1739</v>
      </c>
      <c r="B519" t="s">
        <v>1165</v>
      </c>
      <c r="C519">
        <v>951</v>
      </c>
      <c r="D519" t="s">
        <v>1206</v>
      </c>
      <c r="E519" t="s">
        <v>48</v>
      </c>
      <c r="F519" t="s">
        <v>23</v>
      </c>
      <c r="G519">
        <v>2024</v>
      </c>
      <c r="H519" t="s">
        <v>1208</v>
      </c>
      <c r="I519" t="s">
        <v>55</v>
      </c>
      <c r="J519" t="s">
        <v>40</v>
      </c>
      <c r="K519">
        <v>0</v>
      </c>
      <c r="L519" s="1">
        <f>Tabela1[[#This Row],[Percentual_Terminado]]/100</f>
        <v>0</v>
      </c>
      <c r="M519" s="5">
        <f>IF(Tabela1[[#This Row],[Percentual]]&gt;0,1,0)</f>
        <v>0</v>
      </c>
      <c r="N519">
        <v>944</v>
      </c>
      <c r="O519">
        <v>6</v>
      </c>
      <c r="P519" t="str">
        <f>CONCATENATE("Ação: ",TEXT(Tabela1[[#This Row],[Ação_Número]],"00"))</f>
        <v>Ação: 06</v>
      </c>
      <c r="Q519">
        <v>4</v>
      </c>
      <c r="R519" t="str">
        <f>CONCATENATE("Meta: ",TEXT(Tabela1[[#This Row],[Meta_Número]],"00"))</f>
        <v>Meta: 04</v>
      </c>
      <c r="S519" t="s">
        <v>1199</v>
      </c>
      <c r="T519" t="s">
        <v>1206</v>
      </c>
    </row>
    <row r="520" spans="1:20" x14ac:dyDescent="0.25">
      <c r="A520">
        <v>1740</v>
      </c>
      <c r="B520" t="s">
        <v>1165</v>
      </c>
      <c r="C520">
        <v>951</v>
      </c>
      <c r="D520" t="s">
        <v>1206</v>
      </c>
      <c r="E520" t="s">
        <v>48</v>
      </c>
      <c r="F520" t="s">
        <v>23</v>
      </c>
      <c r="G520">
        <v>2025</v>
      </c>
      <c r="H520" t="s">
        <v>1208</v>
      </c>
      <c r="I520" t="s">
        <v>53</v>
      </c>
      <c r="J520" t="s">
        <v>54</v>
      </c>
      <c r="K520">
        <v>0</v>
      </c>
      <c r="L520" s="1">
        <f>Tabela1[[#This Row],[Percentual_Terminado]]/100</f>
        <v>0</v>
      </c>
      <c r="M520" s="5">
        <f>IF(Tabela1[[#This Row],[Percentual]]&gt;0,1,0)</f>
        <v>0</v>
      </c>
      <c r="N520">
        <v>944</v>
      </c>
      <c r="O520">
        <v>6</v>
      </c>
      <c r="P520" t="str">
        <f>CONCATENATE("Ação: ",TEXT(Tabela1[[#This Row],[Ação_Número]],"00"))</f>
        <v>Ação: 06</v>
      </c>
      <c r="Q520">
        <v>4</v>
      </c>
      <c r="R520" t="str">
        <f>CONCATENATE("Meta: ",TEXT(Tabela1[[#This Row],[Meta_Número]],"00"))</f>
        <v>Meta: 04</v>
      </c>
      <c r="S520" t="s">
        <v>1199</v>
      </c>
      <c r="T520" t="s">
        <v>1206</v>
      </c>
    </row>
    <row r="521" spans="1:20" x14ac:dyDescent="0.25">
      <c r="A521">
        <v>1741</v>
      </c>
      <c r="B521" t="s">
        <v>1165</v>
      </c>
      <c r="C521">
        <v>951</v>
      </c>
      <c r="D521" t="s">
        <v>1206</v>
      </c>
      <c r="E521" t="s">
        <v>48</v>
      </c>
      <c r="F521" t="s">
        <v>23</v>
      </c>
      <c r="G521">
        <v>2026</v>
      </c>
      <c r="H521" t="s">
        <v>1207</v>
      </c>
      <c r="I521" t="s">
        <v>50</v>
      </c>
      <c r="J521" t="s">
        <v>51</v>
      </c>
      <c r="K521">
        <v>0</v>
      </c>
      <c r="L521" s="1">
        <f>Tabela1[[#This Row],[Percentual_Terminado]]/100</f>
        <v>0</v>
      </c>
      <c r="M521" s="5">
        <f>IF(Tabela1[[#This Row],[Percentual]]&gt;0,1,0)</f>
        <v>0</v>
      </c>
      <c r="N521">
        <v>944</v>
      </c>
      <c r="O521">
        <v>6</v>
      </c>
      <c r="P521" t="str">
        <f>CONCATENATE("Ação: ",TEXT(Tabela1[[#This Row],[Ação_Número]],"00"))</f>
        <v>Ação: 06</v>
      </c>
      <c r="Q521">
        <v>4</v>
      </c>
      <c r="R521" t="str">
        <f>CONCATENATE("Meta: ",TEXT(Tabela1[[#This Row],[Meta_Número]],"00"))</f>
        <v>Meta: 04</v>
      </c>
      <c r="S521" t="s">
        <v>1199</v>
      </c>
      <c r="T521" t="s">
        <v>1206</v>
      </c>
    </row>
    <row r="522" spans="1:20" x14ac:dyDescent="0.25">
      <c r="A522">
        <v>1742</v>
      </c>
      <c r="B522" t="s">
        <v>1165</v>
      </c>
      <c r="C522">
        <v>953</v>
      </c>
      <c r="D522" t="s">
        <v>1209</v>
      </c>
      <c r="E522" t="s">
        <v>22</v>
      </c>
      <c r="F522" t="s">
        <v>23</v>
      </c>
      <c r="G522">
        <v>2023</v>
      </c>
      <c r="H522" t="s">
        <v>542</v>
      </c>
      <c r="I522" t="s">
        <v>57</v>
      </c>
      <c r="J522" t="s">
        <v>72</v>
      </c>
      <c r="K522">
        <v>100</v>
      </c>
      <c r="L522" s="1">
        <f>Tabela1[[#This Row],[Percentual_Terminado]]/100</f>
        <v>1</v>
      </c>
      <c r="M522" s="5">
        <f>IF(Tabela1[[#This Row],[Percentual]]&gt;0,1,0)</f>
        <v>1</v>
      </c>
      <c r="N522">
        <v>944</v>
      </c>
      <c r="O522">
        <v>6</v>
      </c>
      <c r="P522" t="str">
        <f>CONCATENATE("Ação: ",TEXT(Tabela1[[#This Row],[Ação_Número]],"00"))</f>
        <v>Ação: 06</v>
      </c>
      <c r="Q522">
        <v>5</v>
      </c>
      <c r="R522" t="str">
        <f>CONCATENATE("Meta: ",TEXT(Tabela1[[#This Row],[Meta_Número]],"00"))</f>
        <v>Meta: 05</v>
      </c>
      <c r="S522" t="s">
        <v>1199</v>
      </c>
      <c r="T522" t="s">
        <v>1209</v>
      </c>
    </row>
    <row r="523" spans="1:20" x14ac:dyDescent="0.25">
      <c r="A523">
        <v>1743</v>
      </c>
      <c r="B523" t="s">
        <v>1165</v>
      </c>
      <c r="C523">
        <v>955</v>
      </c>
      <c r="D523" t="s">
        <v>1210</v>
      </c>
      <c r="E523" t="s">
        <v>22</v>
      </c>
      <c r="F523" t="s">
        <v>23</v>
      </c>
      <c r="G523">
        <v>2023</v>
      </c>
      <c r="H523" t="s">
        <v>542</v>
      </c>
      <c r="I523" t="s">
        <v>57</v>
      </c>
      <c r="J523" t="s">
        <v>72</v>
      </c>
      <c r="K523">
        <v>100</v>
      </c>
      <c r="L523" s="1">
        <f>Tabela1[[#This Row],[Percentual_Terminado]]/100</f>
        <v>1</v>
      </c>
      <c r="M523" s="5">
        <f>IF(Tabela1[[#This Row],[Percentual]]&gt;0,1,0)</f>
        <v>1</v>
      </c>
      <c r="N523">
        <v>944</v>
      </c>
      <c r="O523">
        <v>6</v>
      </c>
      <c r="P523" t="str">
        <f>CONCATENATE("Ação: ",TEXT(Tabela1[[#This Row],[Ação_Número]],"00"))</f>
        <v>Ação: 06</v>
      </c>
      <c r="Q523">
        <v>6</v>
      </c>
      <c r="R523" t="str">
        <f>CONCATENATE("Meta: ",TEXT(Tabela1[[#This Row],[Meta_Número]],"00"))</f>
        <v>Meta: 06</v>
      </c>
      <c r="S523" t="s">
        <v>1199</v>
      </c>
      <c r="T523" t="s">
        <v>1210</v>
      </c>
    </row>
    <row r="524" spans="1:20" x14ac:dyDescent="0.25">
      <c r="A524">
        <v>1744</v>
      </c>
      <c r="B524" t="s">
        <v>1165</v>
      </c>
      <c r="C524">
        <v>955</v>
      </c>
      <c r="D524" t="s">
        <v>1210</v>
      </c>
      <c r="E524" t="s">
        <v>48</v>
      </c>
      <c r="F524" t="s">
        <v>23</v>
      </c>
      <c r="G524">
        <v>2024</v>
      </c>
      <c r="H524" t="s">
        <v>1211</v>
      </c>
      <c r="I524" t="s">
        <v>55</v>
      </c>
      <c r="J524" t="s">
        <v>40</v>
      </c>
      <c r="K524">
        <v>0</v>
      </c>
      <c r="L524" s="1">
        <f>Tabela1[[#This Row],[Percentual_Terminado]]/100</f>
        <v>0</v>
      </c>
      <c r="M524" s="5">
        <f>IF(Tabela1[[#This Row],[Percentual]]&gt;0,1,0)</f>
        <v>0</v>
      </c>
      <c r="N524">
        <v>944</v>
      </c>
      <c r="O524">
        <v>6</v>
      </c>
      <c r="P524" t="str">
        <f>CONCATENATE("Ação: ",TEXT(Tabela1[[#This Row],[Ação_Número]],"00"))</f>
        <v>Ação: 06</v>
      </c>
      <c r="Q524">
        <v>6</v>
      </c>
      <c r="R524" t="str">
        <f>CONCATENATE("Meta: ",TEXT(Tabela1[[#This Row],[Meta_Número]],"00"))</f>
        <v>Meta: 06</v>
      </c>
      <c r="S524" t="s">
        <v>1199</v>
      </c>
      <c r="T524" t="s">
        <v>1210</v>
      </c>
    </row>
    <row r="525" spans="1:20" x14ac:dyDescent="0.25">
      <c r="A525">
        <v>1745</v>
      </c>
      <c r="B525" t="s">
        <v>1165</v>
      </c>
      <c r="C525">
        <v>955</v>
      </c>
      <c r="D525" t="s">
        <v>1210</v>
      </c>
      <c r="E525" t="s">
        <v>48</v>
      </c>
      <c r="F525" t="s">
        <v>23</v>
      </c>
      <c r="G525">
        <v>2025</v>
      </c>
      <c r="H525" t="s">
        <v>1211</v>
      </c>
      <c r="I525" t="s">
        <v>53</v>
      </c>
      <c r="J525" t="s">
        <v>54</v>
      </c>
      <c r="K525">
        <v>0</v>
      </c>
      <c r="L525" s="1">
        <f>Tabela1[[#This Row],[Percentual_Terminado]]/100</f>
        <v>0</v>
      </c>
      <c r="M525" s="5">
        <f>IF(Tabela1[[#This Row],[Percentual]]&gt;0,1,0)</f>
        <v>0</v>
      </c>
      <c r="N525">
        <v>944</v>
      </c>
      <c r="O525">
        <v>6</v>
      </c>
      <c r="P525" t="str">
        <f>CONCATENATE("Ação: ",TEXT(Tabela1[[#This Row],[Ação_Número]],"00"))</f>
        <v>Ação: 06</v>
      </c>
      <c r="Q525">
        <v>6</v>
      </c>
      <c r="R525" t="str">
        <f>CONCATENATE("Meta: ",TEXT(Tabela1[[#This Row],[Meta_Número]],"00"))</f>
        <v>Meta: 06</v>
      </c>
      <c r="S525" t="s">
        <v>1199</v>
      </c>
      <c r="T525" t="s">
        <v>1210</v>
      </c>
    </row>
    <row r="526" spans="1:20" x14ac:dyDescent="0.25">
      <c r="A526">
        <v>1746</v>
      </c>
      <c r="B526" t="s">
        <v>1165</v>
      </c>
      <c r="C526">
        <v>955</v>
      </c>
      <c r="D526" t="s">
        <v>1210</v>
      </c>
      <c r="E526" t="s">
        <v>48</v>
      </c>
      <c r="F526" t="s">
        <v>23</v>
      </c>
      <c r="G526">
        <v>2026</v>
      </c>
      <c r="H526" t="s">
        <v>1211</v>
      </c>
      <c r="I526" t="s">
        <v>50</v>
      </c>
      <c r="J526" t="s">
        <v>51</v>
      </c>
      <c r="K526">
        <v>0</v>
      </c>
      <c r="L526" s="1">
        <f>Tabela1[[#This Row],[Percentual_Terminado]]/100</f>
        <v>0</v>
      </c>
      <c r="M526" s="5">
        <f>IF(Tabela1[[#This Row],[Percentual]]&gt;0,1,0)</f>
        <v>0</v>
      </c>
      <c r="N526">
        <v>944</v>
      </c>
      <c r="O526">
        <v>6</v>
      </c>
      <c r="P526" t="str">
        <f>CONCATENATE("Ação: ",TEXT(Tabela1[[#This Row],[Ação_Número]],"00"))</f>
        <v>Ação: 06</v>
      </c>
      <c r="Q526">
        <v>6</v>
      </c>
      <c r="R526" t="str">
        <f>CONCATENATE("Meta: ",TEXT(Tabela1[[#This Row],[Meta_Número]],"00"))</f>
        <v>Meta: 06</v>
      </c>
      <c r="S526" t="s">
        <v>1199</v>
      </c>
      <c r="T526" t="s">
        <v>1210</v>
      </c>
    </row>
    <row r="527" spans="1:20" x14ac:dyDescent="0.25">
      <c r="A527">
        <v>1747</v>
      </c>
      <c r="B527" t="s">
        <v>1165</v>
      </c>
      <c r="C527">
        <v>957</v>
      </c>
      <c r="D527" t="s">
        <v>1212</v>
      </c>
      <c r="E527" t="s">
        <v>48</v>
      </c>
      <c r="F527" t="s">
        <v>23</v>
      </c>
      <c r="G527">
        <v>2024</v>
      </c>
      <c r="H527" t="s">
        <v>1213</v>
      </c>
      <c r="I527" t="s">
        <v>55</v>
      </c>
      <c r="J527" t="s">
        <v>40</v>
      </c>
      <c r="K527">
        <v>0</v>
      </c>
      <c r="L527" s="1">
        <f>Tabela1[[#This Row],[Percentual_Terminado]]/100</f>
        <v>0</v>
      </c>
      <c r="M527" s="5">
        <f>IF(Tabela1[[#This Row],[Percentual]]&gt;0,1,0)</f>
        <v>0</v>
      </c>
      <c r="N527">
        <v>944</v>
      </c>
      <c r="O527">
        <v>6</v>
      </c>
      <c r="P527" t="str">
        <f>CONCATENATE("Ação: ",TEXT(Tabela1[[#This Row],[Ação_Número]],"00"))</f>
        <v>Ação: 06</v>
      </c>
      <c r="Q527">
        <v>7</v>
      </c>
      <c r="R527" t="str">
        <f>CONCATENATE("Meta: ",TEXT(Tabela1[[#This Row],[Meta_Número]],"00"))</f>
        <v>Meta: 07</v>
      </c>
      <c r="S527" t="s">
        <v>1199</v>
      </c>
      <c r="T527" t="s">
        <v>1212</v>
      </c>
    </row>
    <row r="528" spans="1:20" x14ac:dyDescent="0.25">
      <c r="A528">
        <v>1748</v>
      </c>
      <c r="B528" t="s">
        <v>1165</v>
      </c>
      <c r="C528">
        <v>957</v>
      </c>
      <c r="D528" t="s">
        <v>1212</v>
      </c>
      <c r="E528" t="s">
        <v>48</v>
      </c>
      <c r="F528" t="s">
        <v>23</v>
      </c>
      <c r="G528">
        <v>2025</v>
      </c>
      <c r="H528" t="s">
        <v>1213</v>
      </c>
      <c r="I528" t="s">
        <v>53</v>
      </c>
      <c r="J528" t="s">
        <v>54</v>
      </c>
      <c r="K528">
        <v>0</v>
      </c>
      <c r="L528" s="1">
        <f>Tabela1[[#This Row],[Percentual_Terminado]]/100</f>
        <v>0</v>
      </c>
      <c r="M528" s="5">
        <f>IF(Tabela1[[#This Row],[Percentual]]&gt;0,1,0)</f>
        <v>0</v>
      </c>
      <c r="N528">
        <v>944</v>
      </c>
      <c r="O528">
        <v>6</v>
      </c>
      <c r="P528" t="str">
        <f>CONCATENATE("Ação: ",TEXT(Tabela1[[#This Row],[Ação_Número]],"00"))</f>
        <v>Ação: 06</v>
      </c>
      <c r="Q528">
        <v>7</v>
      </c>
      <c r="R528" t="str">
        <f>CONCATENATE("Meta: ",TEXT(Tabela1[[#This Row],[Meta_Número]],"00"))</f>
        <v>Meta: 07</v>
      </c>
      <c r="S528" t="s">
        <v>1199</v>
      </c>
      <c r="T528" t="s">
        <v>1212</v>
      </c>
    </row>
    <row r="529" spans="1:20" x14ac:dyDescent="0.25">
      <c r="A529">
        <v>1749</v>
      </c>
      <c r="B529" t="s">
        <v>1165</v>
      </c>
      <c r="C529">
        <v>957</v>
      </c>
      <c r="D529" t="s">
        <v>1212</v>
      </c>
      <c r="E529" t="s">
        <v>48</v>
      </c>
      <c r="F529" t="s">
        <v>23</v>
      </c>
      <c r="G529">
        <v>2026</v>
      </c>
      <c r="H529" t="s">
        <v>1213</v>
      </c>
      <c r="I529" t="s">
        <v>50</v>
      </c>
      <c r="J529" t="s">
        <v>51</v>
      </c>
      <c r="K529">
        <v>0</v>
      </c>
      <c r="L529" s="1">
        <f>Tabela1[[#This Row],[Percentual_Terminado]]/100</f>
        <v>0</v>
      </c>
      <c r="M529" s="5">
        <f>IF(Tabela1[[#This Row],[Percentual]]&gt;0,1,0)</f>
        <v>0</v>
      </c>
      <c r="N529">
        <v>944</v>
      </c>
      <c r="O529">
        <v>6</v>
      </c>
      <c r="P529" t="str">
        <f>CONCATENATE("Ação: ",TEXT(Tabela1[[#This Row],[Ação_Número]],"00"))</f>
        <v>Ação: 06</v>
      </c>
      <c r="Q529">
        <v>7</v>
      </c>
      <c r="R529" t="str">
        <f>CONCATENATE("Meta: ",TEXT(Tabela1[[#This Row],[Meta_Número]],"00"))</f>
        <v>Meta: 07</v>
      </c>
      <c r="S529" t="s">
        <v>1199</v>
      </c>
      <c r="T529" t="s">
        <v>1212</v>
      </c>
    </row>
    <row r="530" spans="1:20" x14ac:dyDescent="0.25">
      <c r="A530">
        <v>1750</v>
      </c>
      <c r="B530" t="s">
        <v>1165</v>
      </c>
      <c r="C530">
        <v>959</v>
      </c>
      <c r="D530" t="s">
        <v>1214</v>
      </c>
      <c r="E530" t="s">
        <v>31</v>
      </c>
      <c r="F530" t="s">
        <v>23</v>
      </c>
      <c r="G530">
        <v>2022</v>
      </c>
      <c r="H530" t="s">
        <v>1167</v>
      </c>
      <c r="I530" t="s">
        <v>66</v>
      </c>
      <c r="J530" t="s">
        <v>26</v>
      </c>
      <c r="K530">
        <v>50</v>
      </c>
      <c r="L530" s="1">
        <f>Tabela1[[#This Row],[Percentual_Terminado]]/100</f>
        <v>0.5</v>
      </c>
      <c r="M530" s="5">
        <f>IF(Tabela1[[#This Row],[Percentual]]&gt;0,1,0)</f>
        <v>1</v>
      </c>
      <c r="N530">
        <v>944</v>
      </c>
      <c r="O530">
        <v>6</v>
      </c>
      <c r="P530" t="str">
        <f>CONCATENATE("Ação: ",TEXT(Tabela1[[#This Row],[Ação_Número]],"00"))</f>
        <v>Ação: 06</v>
      </c>
      <c r="Q530">
        <v>8</v>
      </c>
      <c r="R530" t="str">
        <f>CONCATENATE("Meta: ",TEXT(Tabela1[[#This Row],[Meta_Número]],"00"))</f>
        <v>Meta: 08</v>
      </c>
      <c r="S530" t="s">
        <v>1199</v>
      </c>
      <c r="T530" t="s">
        <v>1214</v>
      </c>
    </row>
    <row r="531" spans="1:20" x14ac:dyDescent="0.25">
      <c r="A531">
        <v>1751</v>
      </c>
      <c r="B531" t="s">
        <v>1165</v>
      </c>
      <c r="C531">
        <v>961</v>
      </c>
      <c r="D531" t="s">
        <v>1215</v>
      </c>
      <c r="E531" t="s">
        <v>31</v>
      </c>
      <c r="F531" t="s">
        <v>23</v>
      </c>
      <c r="G531">
        <v>2022</v>
      </c>
      <c r="H531" t="s">
        <v>1167</v>
      </c>
      <c r="I531" t="s">
        <v>25</v>
      </c>
      <c r="J531" t="s">
        <v>26</v>
      </c>
      <c r="K531">
        <v>50</v>
      </c>
      <c r="L531" s="1">
        <f>Tabela1[[#This Row],[Percentual_Terminado]]/100</f>
        <v>0.5</v>
      </c>
      <c r="M531" s="5">
        <f>IF(Tabela1[[#This Row],[Percentual]]&gt;0,1,0)</f>
        <v>1</v>
      </c>
      <c r="N531">
        <v>944</v>
      </c>
      <c r="O531">
        <v>6</v>
      </c>
      <c r="P531" t="str">
        <f>CONCATENATE("Ação: ",TEXT(Tabela1[[#This Row],[Ação_Número]],"00"))</f>
        <v>Ação: 06</v>
      </c>
      <c r="Q531">
        <v>9</v>
      </c>
      <c r="R531" t="str">
        <f>CONCATENATE("Meta: ",TEXT(Tabela1[[#This Row],[Meta_Número]],"00"))</f>
        <v>Meta: 09</v>
      </c>
      <c r="S531" t="s">
        <v>1199</v>
      </c>
      <c r="T531" t="s">
        <v>1215</v>
      </c>
    </row>
    <row r="532" spans="1:20" x14ac:dyDescent="0.25">
      <c r="A532">
        <v>1752</v>
      </c>
      <c r="B532" t="s">
        <v>1165</v>
      </c>
      <c r="C532">
        <v>961</v>
      </c>
      <c r="D532" t="s">
        <v>1215</v>
      </c>
      <c r="E532" t="s">
        <v>31</v>
      </c>
      <c r="F532" t="s">
        <v>23</v>
      </c>
      <c r="G532">
        <v>2023</v>
      </c>
      <c r="H532" t="s">
        <v>1167</v>
      </c>
      <c r="I532" t="s">
        <v>57</v>
      </c>
      <c r="J532" t="s">
        <v>72</v>
      </c>
      <c r="K532">
        <v>10</v>
      </c>
      <c r="L532" s="1">
        <f>Tabela1[[#This Row],[Percentual_Terminado]]/100</f>
        <v>0.1</v>
      </c>
      <c r="M532" s="5">
        <f>IF(Tabela1[[#This Row],[Percentual]]&gt;0,1,0)</f>
        <v>1</v>
      </c>
      <c r="N532">
        <v>944</v>
      </c>
      <c r="O532">
        <v>6</v>
      </c>
      <c r="P532" t="str">
        <f>CONCATENATE("Ação: ",TEXT(Tabela1[[#This Row],[Ação_Número]],"00"))</f>
        <v>Ação: 06</v>
      </c>
      <c r="Q532">
        <v>9</v>
      </c>
      <c r="R532" t="str">
        <f>CONCATENATE("Meta: ",TEXT(Tabela1[[#This Row],[Meta_Número]],"00"))</f>
        <v>Meta: 09</v>
      </c>
      <c r="S532" t="s">
        <v>1199</v>
      </c>
      <c r="T532" t="s">
        <v>1215</v>
      </c>
    </row>
    <row r="533" spans="1:20" x14ac:dyDescent="0.25">
      <c r="A533">
        <v>1753</v>
      </c>
      <c r="B533" t="s">
        <v>506</v>
      </c>
      <c r="C533">
        <v>398</v>
      </c>
      <c r="D533" t="s">
        <v>507</v>
      </c>
      <c r="E533" t="s">
        <v>22</v>
      </c>
      <c r="F533" t="s">
        <v>23</v>
      </c>
      <c r="G533">
        <v>2022</v>
      </c>
      <c r="H533" t="s">
        <v>24</v>
      </c>
      <c r="I533" t="s">
        <v>25</v>
      </c>
      <c r="J533" t="s">
        <v>26</v>
      </c>
      <c r="K533">
        <v>100</v>
      </c>
      <c r="L533" s="1">
        <f>Tabela1[[#This Row],[Percentual_Terminado]]/100</f>
        <v>1</v>
      </c>
      <c r="M533" s="5">
        <f>IF(Tabela1[[#This Row],[Percentual]]&gt;0,1,0)</f>
        <v>1</v>
      </c>
      <c r="N533">
        <v>397</v>
      </c>
      <c r="O533">
        <v>1</v>
      </c>
      <c r="P533" t="str">
        <f>CONCATENATE("Ação: ",TEXT(Tabela1[[#This Row],[Ação_Número]],"00"))</f>
        <v>Ação: 01</v>
      </c>
      <c r="Q533">
        <v>1</v>
      </c>
      <c r="R533" t="str">
        <f>CONCATENATE("Meta: ",TEXT(Tabela1[[#This Row],[Meta_Número]],"00"))</f>
        <v>Meta: 01</v>
      </c>
      <c r="S533" t="s">
        <v>509</v>
      </c>
      <c r="T533" t="s">
        <v>507</v>
      </c>
    </row>
    <row r="534" spans="1:20" x14ac:dyDescent="0.25">
      <c r="A534">
        <v>1754</v>
      </c>
      <c r="B534" t="s">
        <v>506</v>
      </c>
      <c r="C534">
        <v>398</v>
      </c>
      <c r="D534" t="s">
        <v>507</v>
      </c>
      <c r="E534" t="s">
        <v>22</v>
      </c>
      <c r="F534" t="s">
        <v>23</v>
      </c>
      <c r="G534">
        <v>2023</v>
      </c>
      <c r="H534" t="s">
        <v>24</v>
      </c>
      <c r="I534" t="s">
        <v>57</v>
      </c>
      <c r="J534" t="s">
        <v>72</v>
      </c>
      <c r="K534">
        <v>100</v>
      </c>
      <c r="L534" s="1">
        <f>Tabela1[[#This Row],[Percentual_Terminado]]/100</f>
        <v>1</v>
      </c>
      <c r="M534" s="5">
        <f>IF(Tabela1[[#This Row],[Percentual]]&gt;0,1,0)</f>
        <v>1</v>
      </c>
      <c r="N534">
        <v>397</v>
      </c>
      <c r="O534">
        <v>1</v>
      </c>
      <c r="P534" t="str">
        <f>CONCATENATE("Ação: ",TEXT(Tabela1[[#This Row],[Ação_Número]],"00"))</f>
        <v>Ação: 01</v>
      </c>
      <c r="Q534">
        <v>1</v>
      </c>
      <c r="R534" t="str">
        <f>CONCATENATE("Meta: ",TEXT(Tabela1[[#This Row],[Meta_Número]],"00"))</f>
        <v>Meta: 01</v>
      </c>
      <c r="S534" t="s">
        <v>509</v>
      </c>
      <c r="T534" t="s">
        <v>507</v>
      </c>
    </row>
    <row r="535" spans="1:20" x14ac:dyDescent="0.25">
      <c r="A535">
        <v>1755</v>
      </c>
      <c r="B535" t="s">
        <v>506</v>
      </c>
      <c r="C535">
        <v>398</v>
      </c>
      <c r="D535" t="s">
        <v>507</v>
      </c>
      <c r="E535" t="s">
        <v>48</v>
      </c>
      <c r="F535" t="s">
        <v>23</v>
      </c>
      <c r="G535">
        <v>2024</v>
      </c>
      <c r="H535" t="s">
        <v>508</v>
      </c>
      <c r="I535" t="s">
        <v>55</v>
      </c>
      <c r="J535" t="s">
        <v>40</v>
      </c>
      <c r="K535">
        <v>0</v>
      </c>
      <c r="L535" s="1">
        <f>Tabela1[[#This Row],[Percentual_Terminado]]/100</f>
        <v>0</v>
      </c>
      <c r="M535" s="5">
        <f>IF(Tabela1[[#This Row],[Percentual]]&gt;0,1,0)</f>
        <v>0</v>
      </c>
      <c r="N535">
        <v>397</v>
      </c>
      <c r="O535">
        <v>1</v>
      </c>
      <c r="P535" t="str">
        <f>CONCATENATE("Ação: ",TEXT(Tabela1[[#This Row],[Ação_Número]],"00"))</f>
        <v>Ação: 01</v>
      </c>
      <c r="Q535">
        <v>1</v>
      </c>
      <c r="R535" t="str">
        <f>CONCATENATE("Meta: ",TEXT(Tabela1[[#This Row],[Meta_Número]],"00"))</f>
        <v>Meta: 01</v>
      </c>
      <c r="S535" t="s">
        <v>509</v>
      </c>
      <c r="T535" t="s">
        <v>507</v>
      </c>
    </row>
    <row r="536" spans="1:20" x14ac:dyDescent="0.25">
      <c r="A536">
        <v>1756</v>
      </c>
      <c r="B536" t="s">
        <v>506</v>
      </c>
      <c r="C536">
        <v>398</v>
      </c>
      <c r="D536" t="s">
        <v>507</v>
      </c>
      <c r="E536" t="s">
        <v>48</v>
      </c>
      <c r="F536" t="s">
        <v>23</v>
      </c>
      <c r="G536">
        <v>2025</v>
      </c>
      <c r="H536" t="s">
        <v>508</v>
      </c>
      <c r="I536" t="s">
        <v>53</v>
      </c>
      <c r="J536" t="s">
        <v>54</v>
      </c>
      <c r="K536">
        <v>0</v>
      </c>
      <c r="L536" s="1">
        <f>Tabela1[[#This Row],[Percentual_Terminado]]/100</f>
        <v>0</v>
      </c>
      <c r="M536" s="5">
        <f>IF(Tabela1[[#This Row],[Percentual]]&gt;0,1,0)</f>
        <v>0</v>
      </c>
      <c r="N536">
        <v>397</v>
      </c>
      <c r="O536">
        <v>1</v>
      </c>
      <c r="P536" t="str">
        <f>CONCATENATE("Ação: ",TEXT(Tabela1[[#This Row],[Ação_Número]],"00"))</f>
        <v>Ação: 01</v>
      </c>
      <c r="Q536">
        <v>1</v>
      </c>
      <c r="R536" t="str">
        <f>CONCATENATE("Meta: ",TEXT(Tabela1[[#This Row],[Meta_Número]],"00"))</f>
        <v>Meta: 01</v>
      </c>
      <c r="S536" t="s">
        <v>509</v>
      </c>
      <c r="T536" t="s">
        <v>507</v>
      </c>
    </row>
    <row r="537" spans="1:20" x14ac:dyDescent="0.25">
      <c r="A537">
        <v>1757</v>
      </c>
      <c r="B537" t="s">
        <v>506</v>
      </c>
      <c r="C537">
        <v>398</v>
      </c>
      <c r="D537" t="s">
        <v>507</v>
      </c>
      <c r="E537" t="s">
        <v>48</v>
      </c>
      <c r="F537" t="s">
        <v>23</v>
      </c>
      <c r="G537">
        <v>2026</v>
      </c>
      <c r="H537" t="s">
        <v>508</v>
      </c>
      <c r="I537" t="s">
        <v>50</v>
      </c>
      <c r="J537" t="s">
        <v>51</v>
      </c>
      <c r="K537">
        <v>0</v>
      </c>
      <c r="L537" s="1">
        <f>Tabela1[[#This Row],[Percentual_Terminado]]/100</f>
        <v>0</v>
      </c>
      <c r="M537" s="5">
        <f>IF(Tabela1[[#This Row],[Percentual]]&gt;0,1,0)</f>
        <v>0</v>
      </c>
      <c r="N537">
        <v>397</v>
      </c>
      <c r="O537">
        <v>1</v>
      </c>
      <c r="P537" t="str">
        <f>CONCATENATE("Ação: ",TEXT(Tabela1[[#This Row],[Ação_Número]],"00"))</f>
        <v>Ação: 01</v>
      </c>
      <c r="Q537">
        <v>1</v>
      </c>
      <c r="R537" t="str">
        <f>CONCATENATE("Meta: ",TEXT(Tabela1[[#This Row],[Meta_Número]],"00"))</f>
        <v>Meta: 01</v>
      </c>
      <c r="S537" t="s">
        <v>509</v>
      </c>
      <c r="T537" t="s">
        <v>507</v>
      </c>
    </row>
    <row r="538" spans="1:20" x14ac:dyDescent="0.25">
      <c r="A538">
        <v>1758</v>
      </c>
      <c r="B538" t="s">
        <v>506</v>
      </c>
      <c r="C538">
        <v>401</v>
      </c>
      <c r="D538" t="s">
        <v>510</v>
      </c>
      <c r="E538" t="s">
        <v>48</v>
      </c>
      <c r="F538" t="s">
        <v>23</v>
      </c>
      <c r="G538">
        <v>2022</v>
      </c>
      <c r="H538" t="s">
        <v>512</v>
      </c>
      <c r="I538" t="s">
        <v>25</v>
      </c>
      <c r="J538" t="s">
        <v>26</v>
      </c>
      <c r="K538">
        <v>0</v>
      </c>
      <c r="L538" s="1">
        <f>Tabela1[[#This Row],[Percentual_Terminado]]/100</f>
        <v>0</v>
      </c>
      <c r="M538" s="5">
        <f>IF(Tabela1[[#This Row],[Percentual]]&gt;0,1,0)</f>
        <v>0</v>
      </c>
      <c r="N538">
        <v>397</v>
      </c>
      <c r="O538">
        <v>1</v>
      </c>
      <c r="P538" t="str">
        <f>CONCATENATE("Ação: ",TEXT(Tabela1[[#This Row],[Ação_Número]],"00"))</f>
        <v>Ação: 01</v>
      </c>
      <c r="Q538">
        <v>2</v>
      </c>
      <c r="R538" t="str">
        <f>CONCATENATE("Meta: ",TEXT(Tabela1[[#This Row],[Meta_Número]],"00"))</f>
        <v>Meta: 02</v>
      </c>
      <c r="S538" t="s">
        <v>509</v>
      </c>
      <c r="T538" t="s">
        <v>510</v>
      </c>
    </row>
    <row r="539" spans="1:20" x14ac:dyDescent="0.25">
      <c r="A539">
        <v>1759</v>
      </c>
      <c r="B539" t="s">
        <v>506</v>
      </c>
      <c r="C539">
        <v>401</v>
      </c>
      <c r="D539" t="s">
        <v>510</v>
      </c>
      <c r="E539" t="s">
        <v>48</v>
      </c>
      <c r="F539" t="s">
        <v>23</v>
      </c>
      <c r="G539">
        <v>2023</v>
      </c>
      <c r="H539" t="s">
        <v>512</v>
      </c>
      <c r="I539" t="s">
        <v>57</v>
      </c>
      <c r="J539" t="s">
        <v>72</v>
      </c>
      <c r="K539">
        <v>0</v>
      </c>
      <c r="L539" s="1">
        <f>Tabela1[[#This Row],[Percentual_Terminado]]/100</f>
        <v>0</v>
      </c>
      <c r="M539" s="5">
        <f>IF(Tabela1[[#This Row],[Percentual]]&gt;0,1,0)</f>
        <v>0</v>
      </c>
      <c r="N539">
        <v>397</v>
      </c>
      <c r="O539">
        <v>1</v>
      </c>
      <c r="P539" t="str">
        <f>CONCATENATE("Ação: ",TEXT(Tabela1[[#This Row],[Ação_Número]],"00"))</f>
        <v>Ação: 01</v>
      </c>
      <c r="Q539">
        <v>2</v>
      </c>
      <c r="R539" t="str">
        <f>CONCATENATE("Meta: ",TEXT(Tabela1[[#This Row],[Meta_Número]],"00"))</f>
        <v>Meta: 02</v>
      </c>
      <c r="S539" t="s">
        <v>509</v>
      </c>
      <c r="T539" t="s">
        <v>510</v>
      </c>
    </row>
    <row r="540" spans="1:20" x14ac:dyDescent="0.25">
      <c r="A540">
        <v>1760</v>
      </c>
      <c r="B540" t="s">
        <v>506</v>
      </c>
      <c r="C540">
        <v>401</v>
      </c>
      <c r="D540" t="s">
        <v>510</v>
      </c>
      <c r="E540" t="s">
        <v>48</v>
      </c>
      <c r="F540" t="s">
        <v>23</v>
      </c>
      <c r="G540">
        <v>2024</v>
      </c>
      <c r="H540" t="s">
        <v>512</v>
      </c>
      <c r="I540" t="s">
        <v>55</v>
      </c>
      <c r="J540" t="s">
        <v>40</v>
      </c>
      <c r="K540">
        <v>0</v>
      </c>
      <c r="L540" s="1">
        <f>Tabela1[[#This Row],[Percentual_Terminado]]/100</f>
        <v>0</v>
      </c>
      <c r="M540" s="5">
        <f>IF(Tabela1[[#This Row],[Percentual]]&gt;0,1,0)</f>
        <v>0</v>
      </c>
      <c r="N540">
        <v>397</v>
      </c>
      <c r="O540">
        <v>1</v>
      </c>
      <c r="P540" t="str">
        <f>CONCATENATE("Ação: ",TEXT(Tabela1[[#This Row],[Ação_Número]],"00"))</f>
        <v>Ação: 01</v>
      </c>
      <c r="Q540">
        <v>2</v>
      </c>
      <c r="R540" t="str">
        <f>CONCATENATE("Meta: ",TEXT(Tabela1[[#This Row],[Meta_Número]],"00"))</f>
        <v>Meta: 02</v>
      </c>
      <c r="S540" t="s">
        <v>509</v>
      </c>
      <c r="T540" t="s">
        <v>510</v>
      </c>
    </row>
    <row r="541" spans="1:20" x14ac:dyDescent="0.25">
      <c r="A541">
        <v>1761</v>
      </c>
      <c r="B541" t="s">
        <v>506</v>
      </c>
      <c r="C541">
        <v>401</v>
      </c>
      <c r="D541" t="s">
        <v>510</v>
      </c>
      <c r="E541" t="s">
        <v>48</v>
      </c>
      <c r="F541" t="s">
        <v>23</v>
      </c>
      <c r="G541">
        <v>2025</v>
      </c>
      <c r="H541" t="s">
        <v>511</v>
      </c>
      <c r="I541" t="s">
        <v>53</v>
      </c>
      <c r="J541" t="s">
        <v>54</v>
      </c>
      <c r="K541">
        <v>0</v>
      </c>
      <c r="L541" s="1">
        <f>Tabela1[[#This Row],[Percentual_Terminado]]/100</f>
        <v>0</v>
      </c>
      <c r="M541" s="5">
        <f>IF(Tabela1[[#This Row],[Percentual]]&gt;0,1,0)</f>
        <v>0</v>
      </c>
      <c r="N541">
        <v>397</v>
      </c>
      <c r="O541">
        <v>1</v>
      </c>
      <c r="P541" t="str">
        <f>CONCATENATE("Ação: ",TEXT(Tabela1[[#This Row],[Ação_Número]],"00"))</f>
        <v>Ação: 01</v>
      </c>
      <c r="Q541">
        <v>2</v>
      </c>
      <c r="R541" t="str">
        <f>CONCATENATE("Meta: ",TEXT(Tabela1[[#This Row],[Meta_Número]],"00"))</f>
        <v>Meta: 02</v>
      </c>
      <c r="S541" t="s">
        <v>509</v>
      </c>
      <c r="T541" t="s">
        <v>510</v>
      </c>
    </row>
    <row r="542" spans="1:20" x14ac:dyDescent="0.25">
      <c r="A542">
        <v>1762</v>
      </c>
      <c r="B542" t="s">
        <v>506</v>
      </c>
      <c r="C542">
        <v>401</v>
      </c>
      <c r="D542" t="s">
        <v>510</v>
      </c>
      <c r="E542" t="s">
        <v>48</v>
      </c>
      <c r="F542" t="s">
        <v>23</v>
      </c>
      <c r="G542">
        <v>2026</v>
      </c>
      <c r="H542" t="s">
        <v>511</v>
      </c>
      <c r="I542" t="s">
        <v>50</v>
      </c>
      <c r="J542" t="s">
        <v>51</v>
      </c>
      <c r="K542">
        <v>0</v>
      </c>
      <c r="L542" s="1">
        <f>Tabela1[[#This Row],[Percentual_Terminado]]/100</f>
        <v>0</v>
      </c>
      <c r="M542" s="5">
        <f>IF(Tabela1[[#This Row],[Percentual]]&gt;0,1,0)</f>
        <v>0</v>
      </c>
      <c r="N542">
        <v>397</v>
      </c>
      <c r="O542">
        <v>1</v>
      </c>
      <c r="P542" t="str">
        <f>CONCATENATE("Ação: ",TEXT(Tabela1[[#This Row],[Ação_Número]],"00"))</f>
        <v>Ação: 01</v>
      </c>
      <c r="Q542">
        <v>2</v>
      </c>
      <c r="R542" t="str">
        <f>CONCATENATE("Meta: ",TEXT(Tabela1[[#This Row],[Meta_Número]],"00"))</f>
        <v>Meta: 02</v>
      </c>
      <c r="S542" t="s">
        <v>509</v>
      </c>
      <c r="T542" t="s">
        <v>510</v>
      </c>
    </row>
    <row r="543" spans="1:20" x14ac:dyDescent="0.25">
      <c r="A543">
        <v>1763</v>
      </c>
      <c r="B543" t="s">
        <v>506</v>
      </c>
      <c r="C543">
        <v>404</v>
      </c>
      <c r="D543" t="s">
        <v>513</v>
      </c>
      <c r="E543" t="s">
        <v>22</v>
      </c>
      <c r="F543" t="s">
        <v>23</v>
      </c>
      <c r="G543">
        <v>2022</v>
      </c>
      <c r="H543" t="s">
        <v>24</v>
      </c>
      <c r="I543" t="s">
        <v>25</v>
      </c>
      <c r="J543" t="s">
        <v>26</v>
      </c>
      <c r="K543">
        <v>100</v>
      </c>
      <c r="L543" s="1">
        <f>Tabela1[[#This Row],[Percentual_Terminado]]/100</f>
        <v>1</v>
      </c>
      <c r="M543" s="5">
        <f>IF(Tabela1[[#This Row],[Percentual]]&gt;0,1,0)</f>
        <v>1</v>
      </c>
      <c r="N543">
        <v>397</v>
      </c>
      <c r="O543">
        <v>1</v>
      </c>
      <c r="P543" t="str">
        <f>CONCATENATE("Ação: ",TEXT(Tabela1[[#This Row],[Ação_Número]],"00"))</f>
        <v>Ação: 01</v>
      </c>
      <c r="Q543">
        <v>3</v>
      </c>
      <c r="R543" t="str">
        <f>CONCATENATE("Meta: ",TEXT(Tabela1[[#This Row],[Meta_Número]],"00"))</f>
        <v>Meta: 03</v>
      </c>
      <c r="S543" t="s">
        <v>509</v>
      </c>
      <c r="T543" t="s">
        <v>513</v>
      </c>
    </row>
    <row r="544" spans="1:20" x14ac:dyDescent="0.25">
      <c r="A544">
        <v>1764</v>
      </c>
      <c r="B544" t="s">
        <v>506</v>
      </c>
      <c r="C544">
        <v>404</v>
      </c>
      <c r="D544" t="s">
        <v>513</v>
      </c>
      <c r="E544" t="s">
        <v>22</v>
      </c>
      <c r="F544" t="s">
        <v>23</v>
      </c>
      <c r="G544">
        <v>2023</v>
      </c>
      <c r="H544" t="s">
        <v>24</v>
      </c>
      <c r="I544" t="s">
        <v>57</v>
      </c>
      <c r="J544" t="s">
        <v>72</v>
      </c>
      <c r="K544">
        <v>100</v>
      </c>
      <c r="L544" s="1">
        <f>Tabela1[[#This Row],[Percentual_Terminado]]/100</f>
        <v>1</v>
      </c>
      <c r="M544" s="5">
        <f>IF(Tabela1[[#This Row],[Percentual]]&gt;0,1,0)</f>
        <v>1</v>
      </c>
      <c r="N544">
        <v>397</v>
      </c>
      <c r="O544">
        <v>1</v>
      </c>
      <c r="P544" t="str">
        <f>CONCATENATE("Ação: ",TEXT(Tabela1[[#This Row],[Ação_Número]],"00"))</f>
        <v>Ação: 01</v>
      </c>
      <c r="Q544">
        <v>3</v>
      </c>
      <c r="R544" t="str">
        <f>CONCATENATE("Meta: ",TEXT(Tabela1[[#This Row],[Meta_Número]],"00"))</f>
        <v>Meta: 03</v>
      </c>
      <c r="S544" t="s">
        <v>509</v>
      </c>
      <c r="T544" t="s">
        <v>513</v>
      </c>
    </row>
    <row r="545" spans="1:20" x14ac:dyDescent="0.25">
      <c r="A545">
        <v>1765</v>
      </c>
      <c r="B545" t="s">
        <v>506</v>
      </c>
      <c r="C545">
        <v>404</v>
      </c>
      <c r="D545" t="s">
        <v>513</v>
      </c>
      <c r="E545" t="s">
        <v>48</v>
      </c>
      <c r="F545" t="s">
        <v>23</v>
      </c>
      <c r="G545">
        <v>2024</v>
      </c>
      <c r="H545" t="s">
        <v>515</v>
      </c>
      <c r="I545" t="s">
        <v>55</v>
      </c>
      <c r="J545" t="s">
        <v>40</v>
      </c>
      <c r="K545">
        <v>0</v>
      </c>
      <c r="L545" s="1">
        <f>Tabela1[[#This Row],[Percentual_Terminado]]/100</f>
        <v>0</v>
      </c>
      <c r="M545" s="5">
        <f>IF(Tabela1[[#This Row],[Percentual]]&gt;0,1,0)</f>
        <v>0</v>
      </c>
      <c r="N545">
        <v>397</v>
      </c>
      <c r="O545">
        <v>1</v>
      </c>
      <c r="P545" t="str">
        <f>CONCATENATE("Ação: ",TEXT(Tabela1[[#This Row],[Ação_Número]],"00"))</f>
        <v>Ação: 01</v>
      </c>
      <c r="Q545">
        <v>3</v>
      </c>
      <c r="R545" t="str">
        <f>CONCATENATE("Meta: ",TEXT(Tabela1[[#This Row],[Meta_Número]],"00"))</f>
        <v>Meta: 03</v>
      </c>
      <c r="S545" t="s">
        <v>509</v>
      </c>
      <c r="T545" t="s">
        <v>513</v>
      </c>
    </row>
    <row r="546" spans="1:20" x14ac:dyDescent="0.25">
      <c r="A546">
        <v>1766</v>
      </c>
      <c r="B546" t="s">
        <v>506</v>
      </c>
      <c r="C546">
        <v>404</v>
      </c>
      <c r="D546" t="s">
        <v>513</v>
      </c>
      <c r="E546" t="s">
        <v>48</v>
      </c>
      <c r="F546" t="s">
        <v>23</v>
      </c>
      <c r="G546">
        <v>2025</v>
      </c>
      <c r="H546" t="s">
        <v>514</v>
      </c>
      <c r="I546" t="s">
        <v>53</v>
      </c>
      <c r="J546" t="s">
        <v>54</v>
      </c>
      <c r="K546">
        <v>0</v>
      </c>
      <c r="L546" s="1">
        <f>Tabela1[[#This Row],[Percentual_Terminado]]/100</f>
        <v>0</v>
      </c>
      <c r="M546" s="5">
        <f>IF(Tabela1[[#This Row],[Percentual]]&gt;0,1,0)</f>
        <v>0</v>
      </c>
      <c r="N546">
        <v>397</v>
      </c>
      <c r="O546">
        <v>1</v>
      </c>
      <c r="P546" t="str">
        <f>CONCATENATE("Ação: ",TEXT(Tabela1[[#This Row],[Ação_Número]],"00"))</f>
        <v>Ação: 01</v>
      </c>
      <c r="Q546">
        <v>3</v>
      </c>
      <c r="R546" t="str">
        <f>CONCATENATE("Meta: ",TEXT(Tabela1[[#This Row],[Meta_Número]],"00"))</f>
        <v>Meta: 03</v>
      </c>
      <c r="S546" t="s">
        <v>509</v>
      </c>
      <c r="T546" t="s">
        <v>513</v>
      </c>
    </row>
    <row r="547" spans="1:20" x14ac:dyDescent="0.25">
      <c r="A547">
        <v>1767</v>
      </c>
      <c r="B547" t="s">
        <v>506</v>
      </c>
      <c r="C547">
        <v>404</v>
      </c>
      <c r="D547" t="s">
        <v>513</v>
      </c>
      <c r="E547" t="s">
        <v>48</v>
      </c>
      <c r="F547" t="s">
        <v>23</v>
      </c>
      <c r="G547">
        <v>2026</v>
      </c>
      <c r="H547" t="s">
        <v>514</v>
      </c>
      <c r="I547" t="s">
        <v>50</v>
      </c>
      <c r="J547" t="s">
        <v>51</v>
      </c>
      <c r="K547">
        <v>0</v>
      </c>
      <c r="L547" s="1">
        <f>Tabela1[[#This Row],[Percentual_Terminado]]/100</f>
        <v>0</v>
      </c>
      <c r="M547" s="5">
        <f>IF(Tabela1[[#This Row],[Percentual]]&gt;0,1,0)</f>
        <v>0</v>
      </c>
      <c r="N547">
        <v>397</v>
      </c>
      <c r="O547">
        <v>1</v>
      </c>
      <c r="P547" t="str">
        <f>CONCATENATE("Ação: ",TEXT(Tabela1[[#This Row],[Ação_Número]],"00"))</f>
        <v>Ação: 01</v>
      </c>
      <c r="Q547">
        <v>3</v>
      </c>
      <c r="R547" t="str">
        <f>CONCATENATE("Meta: ",TEXT(Tabela1[[#This Row],[Meta_Número]],"00"))</f>
        <v>Meta: 03</v>
      </c>
      <c r="S547" t="s">
        <v>509</v>
      </c>
      <c r="T547" t="s">
        <v>513</v>
      </c>
    </row>
    <row r="548" spans="1:20" x14ac:dyDescent="0.25">
      <c r="A548">
        <v>1768</v>
      </c>
      <c r="B548" t="s">
        <v>506</v>
      </c>
      <c r="C548">
        <v>406</v>
      </c>
      <c r="D548" t="s">
        <v>516</v>
      </c>
      <c r="E548" t="s">
        <v>22</v>
      </c>
      <c r="F548" t="s">
        <v>23</v>
      </c>
      <c r="G548">
        <v>2022</v>
      </c>
      <c r="H548" t="s">
        <v>24</v>
      </c>
      <c r="I548" t="s">
        <v>25</v>
      </c>
      <c r="J548" t="s">
        <v>26</v>
      </c>
      <c r="K548">
        <v>100</v>
      </c>
      <c r="L548" s="1">
        <f>Tabela1[[#This Row],[Percentual_Terminado]]/100</f>
        <v>1</v>
      </c>
      <c r="M548" s="5">
        <f>IF(Tabela1[[#This Row],[Percentual]]&gt;0,1,0)</f>
        <v>1</v>
      </c>
      <c r="N548">
        <v>397</v>
      </c>
      <c r="O548">
        <v>1</v>
      </c>
      <c r="P548" t="str">
        <f>CONCATENATE("Ação: ",TEXT(Tabela1[[#This Row],[Ação_Número]],"00"))</f>
        <v>Ação: 01</v>
      </c>
      <c r="Q548">
        <v>4</v>
      </c>
      <c r="R548" t="str">
        <f>CONCATENATE("Meta: ",TEXT(Tabela1[[#This Row],[Meta_Número]],"00"))</f>
        <v>Meta: 04</v>
      </c>
      <c r="S548" t="s">
        <v>509</v>
      </c>
      <c r="T548" t="s">
        <v>516</v>
      </c>
    </row>
    <row r="549" spans="1:20" x14ac:dyDescent="0.25">
      <c r="A549">
        <v>1769</v>
      </c>
      <c r="B549" t="s">
        <v>506</v>
      </c>
      <c r="C549">
        <v>406</v>
      </c>
      <c r="D549" t="s">
        <v>516</v>
      </c>
      <c r="E549" t="s">
        <v>22</v>
      </c>
      <c r="F549" t="s">
        <v>23</v>
      </c>
      <c r="G549">
        <v>2023</v>
      </c>
      <c r="H549" t="s">
        <v>24</v>
      </c>
      <c r="I549" t="s">
        <v>57</v>
      </c>
      <c r="J549" t="s">
        <v>72</v>
      </c>
      <c r="K549">
        <v>100</v>
      </c>
      <c r="L549" s="1">
        <f>Tabela1[[#This Row],[Percentual_Terminado]]/100</f>
        <v>1</v>
      </c>
      <c r="M549" s="5">
        <f>IF(Tabela1[[#This Row],[Percentual]]&gt;0,1,0)</f>
        <v>1</v>
      </c>
      <c r="N549">
        <v>397</v>
      </c>
      <c r="O549">
        <v>1</v>
      </c>
      <c r="P549" t="str">
        <f>CONCATENATE("Ação: ",TEXT(Tabela1[[#This Row],[Ação_Número]],"00"))</f>
        <v>Ação: 01</v>
      </c>
      <c r="Q549">
        <v>4</v>
      </c>
      <c r="R549" t="str">
        <f>CONCATENATE("Meta: ",TEXT(Tabela1[[#This Row],[Meta_Número]],"00"))</f>
        <v>Meta: 04</v>
      </c>
      <c r="S549" t="s">
        <v>509</v>
      </c>
      <c r="T549" t="s">
        <v>516</v>
      </c>
    </row>
    <row r="550" spans="1:20" x14ac:dyDescent="0.25">
      <c r="A550">
        <v>1770</v>
      </c>
      <c r="B550" t="s">
        <v>506</v>
      </c>
      <c r="C550">
        <v>406</v>
      </c>
      <c r="D550" t="s">
        <v>516</v>
      </c>
      <c r="E550" t="s">
        <v>48</v>
      </c>
      <c r="F550" t="s">
        <v>23</v>
      </c>
      <c r="G550">
        <v>2024</v>
      </c>
      <c r="H550" t="s">
        <v>518</v>
      </c>
      <c r="I550" t="s">
        <v>55</v>
      </c>
      <c r="J550" t="s">
        <v>40</v>
      </c>
      <c r="K550">
        <v>0</v>
      </c>
      <c r="L550" s="1">
        <f>Tabela1[[#This Row],[Percentual_Terminado]]/100</f>
        <v>0</v>
      </c>
      <c r="M550" s="5">
        <f>IF(Tabela1[[#This Row],[Percentual]]&gt;0,1,0)</f>
        <v>0</v>
      </c>
      <c r="N550">
        <v>397</v>
      </c>
      <c r="O550">
        <v>1</v>
      </c>
      <c r="P550" t="str">
        <f>CONCATENATE("Ação: ",TEXT(Tabela1[[#This Row],[Ação_Número]],"00"))</f>
        <v>Ação: 01</v>
      </c>
      <c r="Q550">
        <v>4</v>
      </c>
      <c r="R550" t="str">
        <f>CONCATENATE("Meta: ",TEXT(Tabela1[[#This Row],[Meta_Número]],"00"))</f>
        <v>Meta: 04</v>
      </c>
      <c r="S550" t="s">
        <v>509</v>
      </c>
      <c r="T550" t="s">
        <v>516</v>
      </c>
    </row>
    <row r="551" spans="1:20" x14ac:dyDescent="0.25">
      <c r="A551">
        <v>1771</v>
      </c>
      <c r="B551" t="s">
        <v>506</v>
      </c>
      <c r="C551">
        <v>406</v>
      </c>
      <c r="D551" t="s">
        <v>516</v>
      </c>
      <c r="E551" t="s">
        <v>48</v>
      </c>
      <c r="F551" t="s">
        <v>23</v>
      </c>
      <c r="G551">
        <v>2025</v>
      </c>
      <c r="H551" t="s">
        <v>518</v>
      </c>
      <c r="I551" t="s">
        <v>53</v>
      </c>
      <c r="J551" t="s">
        <v>54</v>
      </c>
      <c r="K551">
        <v>0</v>
      </c>
      <c r="L551" s="1">
        <f>Tabela1[[#This Row],[Percentual_Terminado]]/100</f>
        <v>0</v>
      </c>
      <c r="M551" s="5">
        <f>IF(Tabela1[[#This Row],[Percentual]]&gt;0,1,0)</f>
        <v>0</v>
      </c>
      <c r="N551">
        <v>397</v>
      </c>
      <c r="O551">
        <v>1</v>
      </c>
      <c r="P551" t="str">
        <f>CONCATENATE("Ação: ",TEXT(Tabela1[[#This Row],[Ação_Número]],"00"))</f>
        <v>Ação: 01</v>
      </c>
      <c r="Q551">
        <v>4</v>
      </c>
      <c r="R551" t="str">
        <f>CONCATENATE("Meta: ",TEXT(Tabela1[[#This Row],[Meta_Número]],"00"))</f>
        <v>Meta: 04</v>
      </c>
      <c r="S551" t="s">
        <v>509</v>
      </c>
      <c r="T551" t="s">
        <v>516</v>
      </c>
    </row>
    <row r="552" spans="1:20" x14ac:dyDescent="0.25">
      <c r="A552">
        <v>1772</v>
      </c>
      <c r="B552" t="s">
        <v>506</v>
      </c>
      <c r="C552">
        <v>406</v>
      </c>
      <c r="D552" t="s">
        <v>516</v>
      </c>
      <c r="E552" t="s">
        <v>48</v>
      </c>
      <c r="F552" t="s">
        <v>23</v>
      </c>
      <c r="G552">
        <v>2026</v>
      </c>
      <c r="H552" t="s">
        <v>517</v>
      </c>
      <c r="I552" t="s">
        <v>50</v>
      </c>
      <c r="J552" t="s">
        <v>51</v>
      </c>
      <c r="K552">
        <v>0</v>
      </c>
      <c r="L552" s="1">
        <f>Tabela1[[#This Row],[Percentual_Terminado]]/100</f>
        <v>0</v>
      </c>
      <c r="M552" s="5">
        <f>IF(Tabela1[[#This Row],[Percentual]]&gt;0,1,0)</f>
        <v>0</v>
      </c>
      <c r="N552">
        <v>397</v>
      </c>
      <c r="O552">
        <v>1</v>
      </c>
      <c r="P552" t="str">
        <f>CONCATENATE("Ação: ",TEXT(Tabela1[[#This Row],[Ação_Número]],"00"))</f>
        <v>Ação: 01</v>
      </c>
      <c r="Q552">
        <v>4</v>
      </c>
      <c r="R552" t="str">
        <f>CONCATENATE("Meta: ",TEXT(Tabela1[[#This Row],[Meta_Número]],"00"))</f>
        <v>Meta: 04</v>
      </c>
      <c r="S552" t="s">
        <v>509</v>
      </c>
      <c r="T552" t="s">
        <v>516</v>
      </c>
    </row>
    <row r="553" spans="1:20" x14ac:dyDescent="0.25">
      <c r="A553">
        <v>1773</v>
      </c>
      <c r="B553" t="s">
        <v>506</v>
      </c>
      <c r="C553">
        <v>409</v>
      </c>
      <c r="D553" t="s">
        <v>519</v>
      </c>
      <c r="E553" t="s">
        <v>22</v>
      </c>
      <c r="F553" t="s">
        <v>23</v>
      </c>
      <c r="G553">
        <v>2022</v>
      </c>
      <c r="H553" t="s">
        <v>24</v>
      </c>
      <c r="I553" t="s">
        <v>25</v>
      </c>
      <c r="J553" t="s">
        <v>26</v>
      </c>
      <c r="K553">
        <v>100</v>
      </c>
      <c r="L553" s="1">
        <f>Tabela1[[#This Row],[Percentual_Terminado]]/100</f>
        <v>1</v>
      </c>
      <c r="M553" s="5">
        <f>IF(Tabela1[[#This Row],[Percentual]]&gt;0,1,0)</f>
        <v>1</v>
      </c>
      <c r="N553">
        <v>397</v>
      </c>
      <c r="O553">
        <v>1</v>
      </c>
      <c r="P553" t="str">
        <f>CONCATENATE("Ação: ",TEXT(Tabela1[[#This Row],[Ação_Número]],"00"))</f>
        <v>Ação: 01</v>
      </c>
      <c r="Q553">
        <v>5</v>
      </c>
      <c r="R553" t="str">
        <f>CONCATENATE("Meta: ",TEXT(Tabela1[[#This Row],[Meta_Número]],"00"))</f>
        <v>Meta: 05</v>
      </c>
      <c r="S553" t="s">
        <v>509</v>
      </c>
      <c r="T553" t="s">
        <v>519</v>
      </c>
    </row>
    <row r="554" spans="1:20" x14ac:dyDescent="0.25">
      <c r="A554">
        <v>1774</v>
      </c>
      <c r="B554" t="s">
        <v>506</v>
      </c>
      <c r="C554">
        <v>409</v>
      </c>
      <c r="D554" t="s">
        <v>519</v>
      </c>
      <c r="E554" t="s">
        <v>22</v>
      </c>
      <c r="F554" t="s">
        <v>23</v>
      </c>
      <c r="G554">
        <v>2023</v>
      </c>
      <c r="H554" t="s">
        <v>24</v>
      </c>
      <c r="I554" t="s">
        <v>57</v>
      </c>
      <c r="J554" t="s">
        <v>72</v>
      </c>
      <c r="K554">
        <v>100</v>
      </c>
      <c r="L554" s="1">
        <f>Tabela1[[#This Row],[Percentual_Terminado]]/100</f>
        <v>1</v>
      </c>
      <c r="M554" s="5">
        <f>IF(Tabela1[[#This Row],[Percentual]]&gt;0,1,0)</f>
        <v>1</v>
      </c>
      <c r="N554">
        <v>397</v>
      </c>
      <c r="O554">
        <v>1</v>
      </c>
      <c r="P554" t="str">
        <f>CONCATENATE("Ação: ",TEXT(Tabela1[[#This Row],[Ação_Número]],"00"))</f>
        <v>Ação: 01</v>
      </c>
      <c r="Q554">
        <v>5</v>
      </c>
      <c r="R554" t="str">
        <f>CONCATENATE("Meta: ",TEXT(Tabela1[[#This Row],[Meta_Número]],"00"))</f>
        <v>Meta: 05</v>
      </c>
      <c r="S554" t="s">
        <v>509</v>
      </c>
      <c r="T554" t="s">
        <v>519</v>
      </c>
    </row>
    <row r="555" spans="1:20" x14ac:dyDescent="0.25">
      <c r="A555">
        <v>1775</v>
      </c>
      <c r="B555" t="s">
        <v>506</v>
      </c>
      <c r="C555">
        <v>409</v>
      </c>
      <c r="D555" t="s">
        <v>519</v>
      </c>
      <c r="E555" t="s">
        <v>48</v>
      </c>
      <c r="F555" t="s">
        <v>23</v>
      </c>
      <c r="G555">
        <v>2024</v>
      </c>
      <c r="H555" t="s">
        <v>521</v>
      </c>
      <c r="I555" t="s">
        <v>55</v>
      </c>
      <c r="J555" t="s">
        <v>40</v>
      </c>
      <c r="K555">
        <v>0</v>
      </c>
      <c r="L555" s="1">
        <f>Tabela1[[#This Row],[Percentual_Terminado]]/100</f>
        <v>0</v>
      </c>
      <c r="M555" s="5">
        <f>IF(Tabela1[[#This Row],[Percentual]]&gt;0,1,0)</f>
        <v>0</v>
      </c>
      <c r="N555">
        <v>397</v>
      </c>
      <c r="O555">
        <v>1</v>
      </c>
      <c r="P555" t="str">
        <f>CONCATENATE("Ação: ",TEXT(Tabela1[[#This Row],[Ação_Número]],"00"))</f>
        <v>Ação: 01</v>
      </c>
      <c r="Q555">
        <v>5</v>
      </c>
      <c r="R555" t="str">
        <f>CONCATENATE("Meta: ",TEXT(Tabela1[[#This Row],[Meta_Número]],"00"))</f>
        <v>Meta: 05</v>
      </c>
      <c r="S555" t="s">
        <v>509</v>
      </c>
      <c r="T555" t="s">
        <v>519</v>
      </c>
    </row>
    <row r="556" spans="1:20" x14ac:dyDescent="0.25">
      <c r="A556">
        <v>1776</v>
      </c>
      <c r="B556" t="s">
        <v>506</v>
      </c>
      <c r="C556">
        <v>409</v>
      </c>
      <c r="D556" t="s">
        <v>519</v>
      </c>
      <c r="E556" t="s">
        <v>48</v>
      </c>
      <c r="F556" t="s">
        <v>23</v>
      </c>
      <c r="G556">
        <v>2025</v>
      </c>
      <c r="H556" t="s">
        <v>520</v>
      </c>
      <c r="I556" t="s">
        <v>53</v>
      </c>
      <c r="J556" t="s">
        <v>54</v>
      </c>
      <c r="K556">
        <v>0</v>
      </c>
      <c r="L556" s="1">
        <f>Tabela1[[#This Row],[Percentual_Terminado]]/100</f>
        <v>0</v>
      </c>
      <c r="M556" s="5">
        <f>IF(Tabela1[[#This Row],[Percentual]]&gt;0,1,0)</f>
        <v>0</v>
      </c>
      <c r="N556">
        <v>397</v>
      </c>
      <c r="O556">
        <v>1</v>
      </c>
      <c r="P556" t="str">
        <f>CONCATENATE("Ação: ",TEXT(Tabela1[[#This Row],[Ação_Número]],"00"))</f>
        <v>Ação: 01</v>
      </c>
      <c r="Q556">
        <v>5</v>
      </c>
      <c r="R556" t="str">
        <f>CONCATENATE("Meta: ",TEXT(Tabela1[[#This Row],[Meta_Número]],"00"))</f>
        <v>Meta: 05</v>
      </c>
      <c r="S556" t="s">
        <v>509</v>
      </c>
      <c r="T556" t="s">
        <v>519</v>
      </c>
    </row>
    <row r="557" spans="1:20" x14ac:dyDescent="0.25">
      <c r="A557">
        <v>1777</v>
      </c>
      <c r="B557" t="s">
        <v>506</v>
      </c>
      <c r="C557">
        <v>409</v>
      </c>
      <c r="D557" t="s">
        <v>519</v>
      </c>
      <c r="E557" t="s">
        <v>48</v>
      </c>
      <c r="F557" t="s">
        <v>23</v>
      </c>
      <c r="G557">
        <v>2026</v>
      </c>
      <c r="H557" t="s">
        <v>520</v>
      </c>
      <c r="I557" t="s">
        <v>50</v>
      </c>
      <c r="J557" t="s">
        <v>51</v>
      </c>
      <c r="K557">
        <v>0</v>
      </c>
      <c r="L557" s="1">
        <f>Tabela1[[#This Row],[Percentual_Terminado]]/100</f>
        <v>0</v>
      </c>
      <c r="M557" s="5">
        <f>IF(Tabela1[[#This Row],[Percentual]]&gt;0,1,0)</f>
        <v>0</v>
      </c>
      <c r="N557">
        <v>397</v>
      </c>
      <c r="O557">
        <v>1</v>
      </c>
      <c r="P557" t="str">
        <f>CONCATENATE("Ação: ",TEXT(Tabela1[[#This Row],[Ação_Número]],"00"))</f>
        <v>Ação: 01</v>
      </c>
      <c r="Q557">
        <v>5</v>
      </c>
      <c r="R557" t="str">
        <f>CONCATENATE("Meta: ",TEXT(Tabela1[[#This Row],[Meta_Número]],"00"))</f>
        <v>Meta: 05</v>
      </c>
      <c r="S557" t="s">
        <v>509</v>
      </c>
      <c r="T557" t="s">
        <v>519</v>
      </c>
    </row>
    <row r="558" spans="1:20" x14ac:dyDescent="0.25">
      <c r="A558">
        <v>1778</v>
      </c>
      <c r="B558" t="s">
        <v>506</v>
      </c>
      <c r="C558">
        <v>412</v>
      </c>
      <c r="D558" t="s">
        <v>522</v>
      </c>
      <c r="E558" t="s">
        <v>22</v>
      </c>
      <c r="F558" t="s">
        <v>23</v>
      </c>
      <c r="G558">
        <v>2022</v>
      </c>
      <c r="H558" t="s">
        <v>24</v>
      </c>
      <c r="I558" t="s">
        <v>25</v>
      </c>
      <c r="J558" t="s">
        <v>26</v>
      </c>
      <c r="K558">
        <v>100</v>
      </c>
      <c r="L558" s="1">
        <f>Tabela1[[#This Row],[Percentual_Terminado]]/100</f>
        <v>1</v>
      </c>
      <c r="M558" s="5">
        <f>IF(Tabela1[[#This Row],[Percentual]]&gt;0,1,0)</f>
        <v>1</v>
      </c>
      <c r="N558">
        <v>397</v>
      </c>
      <c r="O558">
        <v>1</v>
      </c>
      <c r="P558" t="str">
        <f>CONCATENATE("Ação: ",TEXT(Tabela1[[#This Row],[Ação_Número]],"00"))</f>
        <v>Ação: 01</v>
      </c>
      <c r="Q558">
        <v>6</v>
      </c>
      <c r="R558" t="str">
        <f>CONCATENATE("Meta: ",TEXT(Tabela1[[#This Row],[Meta_Número]],"00"))</f>
        <v>Meta: 06</v>
      </c>
      <c r="S558" t="s">
        <v>509</v>
      </c>
      <c r="T558" t="s">
        <v>522</v>
      </c>
    </row>
    <row r="559" spans="1:20" x14ac:dyDescent="0.25">
      <c r="A559">
        <v>1779</v>
      </c>
      <c r="B559" t="s">
        <v>506</v>
      </c>
      <c r="C559">
        <v>412</v>
      </c>
      <c r="D559" t="s">
        <v>522</v>
      </c>
      <c r="E559" t="s">
        <v>22</v>
      </c>
      <c r="F559" t="s">
        <v>23</v>
      </c>
      <c r="G559">
        <v>2023</v>
      </c>
      <c r="H559" t="s">
        <v>24</v>
      </c>
      <c r="I559" t="s">
        <v>57</v>
      </c>
      <c r="J559" t="s">
        <v>72</v>
      </c>
      <c r="K559">
        <v>100</v>
      </c>
      <c r="L559" s="1">
        <f>Tabela1[[#This Row],[Percentual_Terminado]]/100</f>
        <v>1</v>
      </c>
      <c r="M559" s="5">
        <f>IF(Tabela1[[#This Row],[Percentual]]&gt;0,1,0)</f>
        <v>1</v>
      </c>
      <c r="N559">
        <v>397</v>
      </c>
      <c r="O559">
        <v>1</v>
      </c>
      <c r="P559" t="str">
        <f>CONCATENATE("Ação: ",TEXT(Tabela1[[#This Row],[Ação_Número]],"00"))</f>
        <v>Ação: 01</v>
      </c>
      <c r="Q559">
        <v>6</v>
      </c>
      <c r="R559" t="str">
        <f>CONCATENATE("Meta: ",TEXT(Tabela1[[#This Row],[Meta_Número]],"00"))</f>
        <v>Meta: 06</v>
      </c>
      <c r="S559" t="s">
        <v>509</v>
      </c>
      <c r="T559" t="s">
        <v>522</v>
      </c>
    </row>
    <row r="560" spans="1:20" x14ac:dyDescent="0.25">
      <c r="A560">
        <v>1780</v>
      </c>
      <c r="B560" t="s">
        <v>506</v>
      </c>
      <c r="C560">
        <v>412</v>
      </c>
      <c r="D560" t="s">
        <v>522</v>
      </c>
      <c r="E560" t="s">
        <v>48</v>
      </c>
      <c r="F560" t="s">
        <v>23</v>
      </c>
      <c r="G560">
        <v>2024</v>
      </c>
      <c r="H560" t="s">
        <v>524</v>
      </c>
      <c r="I560" t="s">
        <v>55</v>
      </c>
      <c r="J560" t="s">
        <v>40</v>
      </c>
      <c r="K560">
        <v>0</v>
      </c>
      <c r="L560" s="1">
        <f>Tabela1[[#This Row],[Percentual_Terminado]]/100</f>
        <v>0</v>
      </c>
      <c r="M560" s="5">
        <f>IF(Tabela1[[#This Row],[Percentual]]&gt;0,1,0)</f>
        <v>0</v>
      </c>
      <c r="N560">
        <v>397</v>
      </c>
      <c r="O560">
        <v>1</v>
      </c>
      <c r="P560" t="str">
        <f>CONCATENATE("Ação: ",TEXT(Tabela1[[#This Row],[Ação_Número]],"00"))</f>
        <v>Ação: 01</v>
      </c>
      <c r="Q560">
        <v>6</v>
      </c>
      <c r="R560" t="str">
        <f>CONCATENATE("Meta: ",TEXT(Tabela1[[#This Row],[Meta_Número]],"00"))</f>
        <v>Meta: 06</v>
      </c>
      <c r="S560" t="s">
        <v>509</v>
      </c>
      <c r="T560" t="s">
        <v>522</v>
      </c>
    </row>
    <row r="561" spans="1:20" x14ac:dyDescent="0.25">
      <c r="A561">
        <v>1781</v>
      </c>
      <c r="B561" t="s">
        <v>506</v>
      </c>
      <c r="C561">
        <v>412</v>
      </c>
      <c r="D561" t="s">
        <v>522</v>
      </c>
      <c r="E561" t="s">
        <v>48</v>
      </c>
      <c r="F561" t="s">
        <v>23</v>
      </c>
      <c r="G561">
        <v>2025</v>
      </c>
      <c r="H561" t="s">
        <v>524</v>
      </c>
      <c r="I561" t="s">
        <v>53</v>
      </c>
      <c r="J561" t="s">
        <v>54</v>
      </c>
      <c r="K561">
        <v>0</v>
      </c>
      <c r="L561" s="1">
        <f>Tabela1[[#This Row],[Percentual_Terminado]]/100</f>
        <v>0</v>
      </c>
      <c r="M561" s="5">
        <f>IF(Tabela1[[#This Row],[Percentual]]&gt;0,1,0)</f>
        <v>0</v>
      </c>
      <c r="N561">
        <v>397</v>
      </c>
      <c r="O561">
        <v>1</v>
      </c>
      <c r="P561" t="str">
        <f>CONCATENATE("Ação: ",TEXT(Tabela1[[#This Row],[Ação_Número]],"00"))</f>
        <v>Ação: 01</v>
      </c>
      <c r="Q561">
        <v>6</v>
      </c>
      <c r="R561" t="str">
        <f>CONCATENATE("Meta: ",TEXT(Tabela1[[#This Row],[Meta_Número]],"00"))</f>
        <v>Meta: 06</v>
      </c>
      <c r="S561" t="s">
        <v>509</v>
      </c>
      <c r="T561" t="s">
        <v>522</v>
      </c>
    </row>
    <row r="562" spans="1:20" x14ac:dyDescent="0.25">
      <c r="A562">
        <v>1782</v>
      </c>
      <c r="B562" t="s">
        <v>506</v>
      </c>
      <c r="C562">
        <v>412</v>
      </c>
      <c r="D562" t="s">
        <v>522</v>
      </c>
      <c r="E562" t="s">
        <v>48</v>
      </c>
      <c r="F562" t="s">
        <v>23</v>
      </c>
      <c r="G562">
        <v>2026</v>
      </c>
      <c r="H562" t="s">
        <v>523</v>
      </c>
      <c r="I562" t="s">
        <v>50</v>
      </c>
      <c r="J562" t="s">
        <v>51</v>
      </c>
      <c r="K562">
        <v>0</v>
      </c>
      <c r="L562" s="1">
        <f>Tabela1[[#This Row],[Percentual_Terminado]]/100</f>
        <v>0</v>
      </c>
      <c r="M562" s="5">
        <f>IF(Tabela1[[#This Row],[Percentual]]&gt;0,1,0)</f>
        <v>0</v>
      </c>
      <c r="N562">
        <v>397</v>
      </c>
      <c r="O562">
        <v>1</v>
      </c>
      <c r="P562" t="str">
        <f>CONCATENATE("Ação: ",TEXT(Tabela1[[#This Row],[Ação_Número]],"00"))</f>
        <v>Ação: 01</v>
      </c>
      <c r="Q562">
        <v>6</v>
      </c>
      <c r="R562" t="str">
        <f>CONCATENATE("Meta: ",TEXT(Tabela1[[#This Row],[Meta_Número]],"00"))</f>
        <v>Meta: 06</v>
      </c>
      <c r="S562" t="s">
        <v>509</v>
      </c>
      <c r="T562" t="s">
        <v>522</v>
      </c>
    </row>
    <row r="563" spans="1:20" x14ac:dyDescent="0.25">
      <c r="A563">
        <v>1783</v>
      </c>
      <c r="B563" t="s">
        <v>506</v>
      </c>
      <c r="C563">
        <v>415</v>
      </c>
      <c r="D563" t="s">
        <v>525</v>
      </c>
      <c r="E563" t="s">
        <v>22</v>
      </c>
      <c r="F563" t="s">
        <v>23</v>
      </c>
      <c r="G563">
        <v>2022</v>
      </c>
      <c r="H563" t="s">
        <v>24</v>
      </c>
      <c r="I563" t="s">
        <v>25</v>
      </c>
      <c r="J563" t="s">
        <v>26</v>
      </c>
      <c r="K563">
        <v>100</v>
      </c>
      <c r="L563" s="1">
        <f>Tabela1[[#This Row],[Percentual_Terminado]]/100</f>
        <v>1</v>
      </c>
      <c r="M563" s="5">
        <f>IF(Tabela1[[#This Row],[Percentual]]&gt;0,1,0)</f>
        <v>1</v>
      </c>
      <c r="N563">
        <v>397</v>
      </c>
      <c r="O563">
        <v>1</v>
      </c>
      <c r="P563" t="str">
        <f>CONCATENATE("Ação: ",TEXT(Tabela1[[#This Row],[Ação_Número]],"00"))</f>
        <v>Ação: 01</v>
      </c>
      <c r="Q563">
        <v>7</v>
      </c>
      <c r="R563" t="str">
        <f>CONCATENATE("Meta: ",TEXT(Tabela1[[#This Row],[Meta_Número]],"00"))</f>
        <v>Meta: 07</v>
      </c>
      <c r="S563" t="s">
        <v>509</v>
      </c>
      <c r="T563" t="s">
        <v>525</v>
      </c>
    </row>
    <row r="564" spans="1:20" x14ac:dyDescent="0.25">
      <c r="A564">
        <v>1784</v>
      </c>
      <c r="B564" t="s">
        <v>506</v>
      </c>
      <c r="C564">
        <v>415</v>
      </c>
      <c r="D564" t="s">
        <v>525</v>
      </c>
      <c r="E564" t="s">
        <v>22</v>
      </c>
      <c r="F564" t="s">
        <v>23</v>
      </c>
      <c r="G564">
        <v>2023</v>
      </c>
      <c r="H564" t="s">
        <v>24</v>
      </c>
      <c r="I564" t="s">
        <v>57</v>
      </c>
      <c r="J564" t="s">
        <v>72</v>
      </c>
      <c r="K564">
        <v>100</v>
      </c>
      <c r="L564" s="1">
        <f>Tabela1[[#This Row],[Percentual_Terminado]]/100</f>
        <v>1</v>
      </c>
      <c r="M564" s="5">
        <f>IF(Tabela1[[#This Row],[Percentual]]&gt;0,1,0)</f>
        <v>1</v>
      </c>
      <c r="N564">
        <v>397</v>
      </c>
      <c r="O564">
        <v>1</v>
      </c>
      <c r="P564" t="str">
        <f>CONCATENATE("Ação: ",TEXT(Tabela1[[#This Row],[Ação_Número]],"00"))</f>
        <v>Ação: 01</v>
      </c>
      <c r="Q564">
        <v>7</v>
      </c>
      <c r="R564" t="str">
        <f>CONCATENATE("Meta: ",TEXT(Tabela1[[#This Row],[Meta_Número]],"00"))</f>
        <v>Meta: 07</v>
      </c>
      <c r="S564" t="s">
        <v>509</v>
      </c>
      <c r="T564" t="s">
        <v>525</v>
      </c>
    </row>
    <row r="565" spans="1:20" x14ac:dyDescent="0.25">
      <c r="A565">
        <v>1785</v>
      </c>
      <c r="B565" t="s">
        <v>506</v>
      </c>
      <c r="C565">
        <v>417</v>
      </c>
      <c r="D565" t="s">
        <v>526</v>
      </c>
      <c r="E565" t="s">
        <v>22</v>
      </c>
      <c r="F565" t="s">
        <v>23</v>
      </c>
      <c r="G565">
        <v>2022</v>
      </c>
      <c r="H565" t="s">
        <v>24</v>
      </c>
      <c r="I565" t="s">
        <v>25</v>
      </c>
      <c r="J565" t="s">
        <v>26</v>
      </c>
      <c r="K565">
        <v>100</v>
      </c>
      <c r="L565" s="1">
        <f>Tabela1[[#This Row],[Percentual_Terminado]]/100</f>
        <v>1</v>
      </c>
      <c r="M565" s="5">
        <f>IF(Tabela1[[#This Row],[Percentual]]&gt;0,1,0)</f>
        <v>1</v>
      </c>
      <c r="N565">
        <v>397</v>
      </c>
      <c r="O565">
        <v>1</v>
      </c>
      <c r="P565" t="str">
        <f>CONCATENATE("Ação: ",TEXT(Tabela1[[#This Row],[Ação_Número]],"00"))</f>
        <v>Ação: 01</v>
      </c>
      <c r="Q565">
        <v>8</v>
      </c>
      <c r="R565" t="str">
        <f>CONCATENATE("Meta: ",TEXT(Tabela1[[#This Row],[Meta_Número]],"00"))</f>
        <v>Meta: 08</v>
      </c>
      <c r="S565" t="s">
        <v>509</v>
      </c>
      <c r="T565" t="s">
        <v>526</v>
      </c>
    </row>
    <row r="566" spans="1:20" x14ac:dyDescent="0.25">
      <c r="A566">
        <v>1786</v>
      </c>
      <c r="B566" t="s">
        <v>506</v>
      </c>
      <c r="C566">
        <v>417</v>
      </c>
      <c r="D566" t="s">
        <v>526</v>
      </c>
      <c r="E566" t="s">
        <v>22</v>
      </c>
      <c r="F566" t="s">
        <v>23</v>
      </c>
      <c r="G566">
        <v>2023</v>
      </c>
      <c r="H566" t="s">
        <v>24</v>
      </c>
      <c r="I566" t="s">
        <v>57</v>
      </c>
      <c r="J566" t="s">
        <v>72</v>
      </c>
      <c r="K566">
        <v>100</v>
      </c>
      <c r="L566" s="1">
        <f>Tabela1[[#This Row],[Percentual_Terminado]]/100</f>
        <v>1</v>
      </c>
      <c r="M566" s="5">
        <f>IF(Tabela1[[#This Row],[Percentual]]&gt;0,1,0)</f>
        <v>1</v>
      </c>
      <c r="N566">
        <v>397</v>
      </c>
      <c r="O566">
        <v>1</v>
      </c>
      <c r="P566" t="str">
        <f>CONCATENATE("Ação: ",TEXT(Tabela1[[#This Row],[Ação_Número]],"00"))</f>
        <v>Ação: 01</v>
      </c>
      <c r="Q566">
        <v>8</v>
      </c>
      <c r="R566" t="str">
        <f>CONCATENATE("Meta: ",TEXT(Tabela1[[#This Row],[Meta_Número]],"00"))</f>
        <v>Meta: 08</v>
      </c>
      <c r="S566" t="s">
        <v>509</v>
      </c>
      <c r="T566" t="s">
        <v>526</v>
      </c>
    </row>
    <row r="567" spans="1:20" x14ac:dyDescent="0.25">
      <c r="A567">
        <v>1787</v>
      </c>
      <c r="B567" t="s">
        <v>506</v>
      </c>
      <c r="C567">
        <v>417</v>
      </c>
      <c r="D567" t="s">
        <v>526</v>
      </c>
      <c r="E567" t="s">
        <v>48</v>
      </c>
      <c r="F567" t="s">
        <v>23</v>
      </c>
      <c r="G567">
        <v>2024</v>
      </c>
      <c r="H567" t="s">
        <v>527</v>
      </c>
      <c r="I567" t="s">
        <v>55</v>
      </c>
      <c r="J567" t="s">
        <v>40</v>
      </c>
      <c r="K567">
        <v>0</v>
      </c>
      <c r="L567" s="1">
        <f>Tabela1[[#This Row],[Percentual_Terminado]]/100</f>
        <v>0</v>
      </c>
      <c r="M567" s="5">
        <f>IF(Tabela1[[#This Row],[Percentual]]&gt;0,1,0)</f>
        <v>0</v>
      </c>
      <c r="N567">
        <v>397</v>
      </c>
      <c r="O567">
        <v>1</v>
      </c>
      <c r="P567" t="str">
        <f>CONCATENATE("Ação: ",TEXT(Tabela1[[#This Row],[Ação_Número]],"00"))</f>
        <v>Ação: 01</v>
      </c>
      <c r="Q567">
        <v>8</v>
      </c>
      <c r="R567" t="str">
        <f>CONCATENATE("Meta: ",TEXT(Tabela1[[#This Row],[Meta_Número]],"00"))</f>
        <v>Meta: 08</v>
      </c>
      <c r="S567" t="s">
        <v>509</v>
      </c>
      <c r="T567" t="s">
        <v>526</v>
      </c>
    </row>
    <row r="568" spans="1:20" x14ac:dyDescent="0.25">
      <c r="A568">
        <v>1788</v>
      </c>
      <c r="B568" t="s">
        <v>506</v>
      </c>
      <c r="C568">
        <v>417</v>
      </c>
      <c r="D568" t="s">
        <v>526</v>
      </c>
      <c r="E568" t="s">
        <v>48</v>
      </c>
      <c r="F568" t="s">
        <v>23</v>
      </c>
      <c r="G568">
        <v>2025</v>
      </c>
      <c r="H568" t="s">
        <v>527</v>
      </c>
      <c r="I568" t="s">
        <v>53</v>
      </c>
      <c r="J568" t="s">
        <v>54</v>
      </c>
      <c r="K568">
        <v>0</v>
      </c>
      <c r="L568" s="1">
        <f>Tabela1[[#This Row],[Percentual_Terminado]]/100</f>
        <v>0</v>
      </c>
      <c r="M568" s="5">
        <f>IF(Tabela1[[#This Row],[Percentual]]&gt;0,1,0)</f>
        <v>0</v>
      </c>
      <c r="N568">
        <v>397</v>
      </c>
      <c r="O568">
        <v>1</v>
      </c>
      <c r="P568" t="str">
        <f>CONCATENATE("Ação: ",TEXT(Tabela1[[#This Row],[Ação_Número]],"00"))</f>
        <v>Ação: 01</v>
      </c>
      <c r="Q568">
        <v>8</v>
      </c>
      <c r="R568" t="str">
        <f>CONCATENATE("Meta: ",TEXT(Tabela1[[#This Row],[Meta_Número]],"00"))</f>
        <v>Meta: 08</v>
      </c>
      <c r="S568" t="s">
        <v>509</v>
      </c>
      <c r="T568" t="s">
        <v>526</v>
      </c>
    </row>
    <row r="569" spans="1:20" x14ac:dyDescent="0.25">
      <c r="A569">
        <v>1789</v>
      </c>
      <c r="B569" t="s">
        <v>506</v>
      </c>
      <c r="C569">
        <v>417</v>
      </c>
      <c r="D569" t="s">
        <v>526</v>
      </c>
      <c r="E569" t="s">
        <v>48</v>
      </c>
      <c r="F569" t="s">
        <v>23</v>
      </c>
      <c r="G569">
        <v>2026</v>
      </c>
      <c r="H569" t="s">
        <v>527</v>
      </c>
      <c r="I569" t="s">
        <v>50</v>
      </c>
      <c r="J569" t="s">
        <v>51</v>
      </c>
      <c r="K569">
        <v>0</v>
      </c>
      <c r="L569" s="1">
        <f>Tabela1[[#This Row],[Percentual_Terminado]]/100</f>
        <v>0</v>
      </c>
      <c r="M569" s="5">
        <f>IF(Tabela1[[#This Row],[Percentual]]&gt;0,1,0)</f>
        <v>0</v>
      </c>
      <c r="N569">
        <v>397</v>
      </c>
      <c r="O569">
        <v>1</v>
      </c>
      <c r="P569" t="str">
        <f>CONCATENATE("Ação: ",TEXT(Tabela1[[#This Row],[Ação_Número]],"00"))</f>
        <v>Ação: 01</v>
      </c>
      <c r="Q569">
        <v>8</v>
      </c>
      <c r="R569" t="str">
        <f>CONCATENATE("Meta: ",TEXT(Tabela1[[#This Row],[Meta_Número]],"00"))</f>
        <v>Meta: 08</v>
      </c>
      <c r="S569" t="s">
        <v>509</v>
      </c>
      <c r="T569" t="s">
        <v>526</v>
      </c>
    </row>
    <row r="570" spans="1:20" x14ac:dyDescent="0.25">
      <c r="A570">
        <v>1790</v>
      </c>
      <c r="B570" t="s">
        <v>506</v>
      </c>
      <c r="C570">
        <v>421</v>
      </c>
      <c r="D570" t="s">
        <v>528</v>
      </c>
      <c r="E570" t="s">
        <v>22</v>
      </c>
      <c r="F570" t="s">
        <v>23</v>
      </c>
      <c r="G570">
        <v>2022</v>
      </c>
      <c r="H570" t="s">
        <v>24</v>
      </c>
      <c r="I570" t="s">
        <v>25</v>
      </c>
      <c r="J570" t="s">
        <v>26</v>
      </c>
      <c r="K570">
        <v>100</v>
      </c>
      <c r="L570" s="1">
        <f>Tabela1[[#This Row],[Percentual_Terminado]]/100</f>
        <v>1</v>
      </c>
      <c r="M570" s="5">
        <f>IF(Tabela1[[#This Row],[Percentual]]&gt;0,1,0)</f>
        <v>1</v>
      </c>
      <c r="N570">
        <v>420</v>
      </c>
      <c r="O570">
        <v>2</v>
      </c>
      <c r="P570" t="str">
        <f>CONCATENATE("Ação: ",TEXT(Tabela1[[#This Row],[Ação_Número]],"00"))</f>
        <v>Ação: 02</v>
      </c>
      <c r="Q570">
        <v>1</v>
      </c>
      <c r="R570" t="str">
        <f>CONCATENATE("Meta: ",TEXT(Tabela1[[#This Row],[Meta_Número]],"00"))</f>
        <v>Meta: 01</v>
      </c>
      <c r="S570" t="s">
        <v>530</v>
      </c>
      <c r="T570" t="s">
        <v>528</v>
      </c>
    </row>
    <row r="571" spans="1:20" x14ac:dyDescent="0.25">
      <c r="A571">
        <v>1791</v>
      </c>
      <c r="B571" t="s">
        <v>506</v>
      </c>
      <c r="C571">
        <v>421</v>
      </c>
      <c r="D571" t="s">
        <v>528</v>
      </c>
      <c r="E571" t="s">
        <v>22</v>
      </c>
      <c r="F571" t="s">
        <v>23</v>
      </c>
      <c r="G571">
        <v>2023</v>
      </c>
      <c r="H571" t="s">
        <v>24</v>
      </c>
      <c r="I571" t="s">
        <v>57</v>
      </c>
      <c r="J571" t="s">
        <v>72</v>
      </c>
      <c r="K571">
        <v>100</v>
      </c>
      <c r="L571" s="1">
        <f>Tabela1[[#This Row],[Percentual_Terminado]]/100</f>
        <v>1</v>
      </c>
      <c r="M571" s="5">
        <f>IF(Tabela1[[#This Row],[Percentual]]&gt;0,1,0)</f>
        <v>1</v>
      </c>
      <c r="N571">
        <v>420</v>
      </c>
      <c r="O571">
        <v>2</v>
      </c>
      <c r="P571" t="str">
        <f>CONCATENATE("Ação: ",TEXT(Tabela1[[#This Row],[Ação_Número]],"00"))</f>
        <v>Ação: 02</v>
      </c>
      <c r="Q571">
        <v>1</v>
      </c>
      <c r="R571" t="str">
        <f>CONCATENATE("Meta: ",TEXT(Tabela1[[#This Row],[Meta_Número]],"00"))</f>
        <v>Meta: 01</v>
      </c>
      <c r="S571" t="s">
        <v>530</v>
      </c>
      <c r="T571" t="s">
        <v>528</v>
      </c>
    </row>
    <row r="572" spans="1:20" x14ac:dyDescent="0.25">
      <c r="A572">
        <v>1792</v>
      </c>
      <c r="B572" t="s">
        <v>506</v>
      </c>
      <c r="C572">
        <v>421</v>
      </c>
      <c r="D572" t="s">
        <v>528</v>
      </c>
      <c r="E572" t="s">
        <v>48</v>
      </c>
      <c r="F572" t="s">
        <v>23</v>
      </c>
      <c r="G572">
        <v>2024</v>
      </c>
      <c r="H572" t="s">
        <v>529</v>
      </c>
      <c r="I572" t="s">
        <v>55</v>
      </c>
      <c r="J572" t="s">
        <v>40</v>
      </c>
      <c r="K572">
        <v>0</v>
      </c>
      <c r="L572" s="1">
        <f>Tabela1[[#This Row],[Percentual_Terminado]]/100</f>
        <v>0</v>
      </c>
      <c r="M572" s="5">
        <f>IF(Tabela1[[#This Row],[Percentual]]&gt;0,1,0)</f>
        <v>0</v>
      </c>
      <c r="N572">
        <v>420</v>
      </c>
      <c r="O572">
        <v>2</v>
      </c>
      <c r="P572" t="str">
        <f>CONCATENATE("Ação: ",TEXT(Tabela1[[#This Row],[Ação_Número]],"00"))</f>
        <v>Ação: 02</v>
      </c>
      <c r="Q572">
        <v>1</v>
      </c>
      <c r="R572" t="str">
        <f>CONCATENATE("Meta: ",TEXT(Tabela1[[#This Row],[Meta_Número]],"00"))</f>
        <v>Meta: 01</v>
      </c>
      <c r="S572" t="s">
        <v>530</v>
      </c>
      <c r="T572" t="s">
        <v>528</v>
      </c>
    </row>
    <row r="573" spans="1:20" x14ac:dyDescent="0.25">
      <c r="A573">
        <v>1793</v>
      </c>
      <c r="B573" t="s">
        <v>506</v>
      </c>
      <c r="C573">
        <v>421</v>
      </c>
      <c r="D573" t="s">
        <v>528</v>
      </c>
      <c r="E573" t="s">
        <v>48</v>
      </c>
      <c r="F573" t="s">
        <v>23</v>
      </c>
      <c r="G573">
        <v>2025</v>
      </c>
      <c r="H573" t="s">
        <v>529</v>
      </c>
      <c r="I573" t="s">
        <v>53</v>
      </c>
      <c r="J573" t="s">
        <v>54</v>
      </c>
      <c r="K573">
        <v>0</v>
      </c>
      <c r="L573" s="1">
        <f>Tabela1[[#This Row],[Percentual_Terminado]]/100</f>
        <v>0</v>
      </c>
      <c r="M573" s="5">
        <f>IF(Tabela1[[#This Row],[Percentual]]&gt;0,1,0)</f>
        <v>0</v>
      </c>
      <c r="N573">
        <v>420</v>
      </c>
      <c r="O573">
        <v>2</v>
      </c>
      <c r="P573" t="str">
        <f>CONCATENATE("Ação: ",TEXT(Tabela1[[#This Row],[Ação_Número]],"00"))</f>
        <v>Ação: 02</v>
      </c>
      <c r="Q573">
        <v>1</v>
      </c>
      <c r="R573" t="str">
        <f>CONCATENATE("Meta: ",TEXT(Tabela1[[#This Row],[Meta_Número]],"00"))</f>
        <v>Meta: 01</v>
      </c>
      <c r="S573" t="s">
        <v>530</v>
      </c>
      <c r="T573" t="s">
        <v>528</v>
      </c>
    </row>
    <row r="574" spans="1:20" x14ac:dyDescent="0.25">
      <c r="A574">
        <v>1794</v>
      </c>
      <c r="B574" t="s">
        <v>506</v>
      </c>
      <c r="C574">
        <v>421</v>
      </c>
      <c r="D574" t="s">
        <v>528</v>
      </c>
      <c r="E574" t="s">
        <v>48</v>
      </c>
      <c r="F574" t="s">
        <v>23</v>
      </c>
      <c r="G574">
        <v>2026</v>
      </c>
      <c r="H574" t="s">
        <v>529</v>
      </c>
      <c r="I574" t="s">
        <v>50</v>
      </c>
      <c r="J574" t="s">
        <v>51</v>
      </c>
      <c r="K574">
        <v>0</v>
      </c>
      <c r="L574" s="1">
        <f>Tabela1[[#This Row],[Percentual_Terminado]]/100</f>
        <v>0</v>
      </c>
      <c r="M574" s="5">
        <f>IF(Tabela1[[#This Row],[Percentual]]&gt;0,1,0)</f>
        <v>0</v>
      </c>
      <c r="N574">
        <v>420</v>
      </c>
      <c r="O574">
        <v>2</v>
      </c>
      <c r="P574" t="str">
        <f>CONCATENATE("Ação: ",TEXT(Tabela1[[#This Row],[Ação_Número]],"00"))</f>
        <v>Ação: 02</v>
      </c>
      <c r="Q574">
        <v>1</v>
      </c>
      <c r="R574" t="str">
        <f>CONCATENATE("Meta: ",TEXT(Tabela1[[#This Row],[Meta_Número]],"00"))</f>
        <v>Meta: 01</v>
      </c>
      <c r="S574" t="s">
        <v>530</v>
      </c>
      <c r="T574" t="s">
        <v>528</v>
      </c>
    </row>
    <row r="575" spans="1:20" x14ac:dyDescent="0.25">
      <c r="A575">
        <v>1795</v>
      </c>
      <c r="B575" t="s">
        <v>506</v>
      </c>
      <c r="C575">
        <v>424</v>
      </c>
      <c r="D575" t="s">
        <v>531</v>
      </c>
      <c r="E575" t="s">
        <v>22</v>
      </c>
      <c r="F575" t="s">
        <v>23</v>
      </c>
      <c r="G575">
        <v>2022</v>
      </c>
      <c r="H575" t="s">
        <v>24</v>
      </c>
      <c r="I575" t="s">
        <v>25</v>
      </c>
      <c r="J575" t="s">
        <v>26</v>
      </c>
      <c r="K575">
        <v>100</v>
      </c>
      <c r="L575" s="1">
        <f>Tabela1[[#This Row],[Percentual_Terminado]]/100</f>
        <v>1</v>
      </c>
      <c r="M575" s="5">
        <f>IF(Tabela1[[#This Row],[Percentual]]&gt;0,1,0)</f>
        <v>1</v>
      </c>
      <c r="N575">
        <v>420</v>
      </c>
      <c r="O575">
        <v>2</v>
      </c>
      <c r="P575" t="str">
        <f>CONCATENATE("Ação: ",TEXT(Tabela1[[#This Row],[Ação_Número]],"00"))</f>
        <v>Ação: 02</v>
      </c>
      <c r="Q575">
        <v>2</v>
      </c>
      <c r="R575" t="str">
        <f>CONCATENATE("Meta: ",TEXT(Tabela1[[#This Row],[Meta_Número]],"00"))</f>
        <v>Meta: 02</v>
      </c>
      <c r="S575" t="s">
        <v>530</v>
      </c>
      <c r="T575" t="s">
        <v>531</v>
      </c>
    </row>
    <row r="576" spans="1:20" x14ac:dyDescent="0.25">
      <c r="A576">
        <v>1796</v>
      </c>
      <c r="B576" t="s">
        <v>506</v>
      </c>
      <c r="C576">
        <v>424</v>
      </c>
      <c r="D576" t="s">
        <v>531</v>
      </c>
      <c r="E576" t="s">
        <v>22</v>
      </c>
      <c r="F576" t="s">
        <v>23</v>
      </c>
      <c r="G576">
        <v>2023</v>
      </c>
      <c r="H576" t="s">
        <v>24</v>
      </c>
      <c r="I576" t="s">
        <v>57</v>
      </c>
      <c r="J576" t="s">
        <v>72</v>
      </c>
      <c r="K576">
        <v>100</v>
      </c>
      <c r="L576" s="1">
        <f>Tabela1[[#This Row],[Percentual_Terminado]]/100</f>
        <v>1</v>
      </c>
      <c r="M576" s="5">
        <f>IF(Tabela1[[#This Row],[Percentual]]&gt;0,1,0)</f>
        <v>1</v>
      </c>
      <c r="N576">
        <v>420</v>
      </c>
      <c r="O576">
        <v>2</v>
      </c>
      <c r="P576" t="str">
        <f>CONCATENATE("Ação: ",TEXT(Tabela1[[#This Row],[Ação_Número]],"00"))</f>
        <v>Ação: 02</v>
      </c>
      <c r="Q576">
        <v>2</v>
      </c>
      <c r="R576" t="str">
        <f>CONCATENATE("Meta: ",TEXT(Tabela1[[#This Row],[Meta_Número]],"00"))</f>
        <v>Meta: 02</v>
      </c>
      <c r="S576" t="s">
        <v>530</v>
      </c>
      <c r="T576" t="s">
        <v>531</v>
      </c>
    </row>
    <row r="577" spans="1:20" x14ac:dyDescent="0.25">
      <c r="A577">
        <v>1797</v>
      </c>
      <c r="B577" t="s">
        <v>506</v>
      </c>
      <c r="C577">
        <v>424</v>
      </c>
      <c r="D577" t="s">
        <v>531</v>
      </c>
      <c r="E577" t="s">
        <v>48</v>
      </c>
      <c r="F577" t="s">
        <v>23</v>
      </c>
      <c r="G577">
        <v>2024</v>
      </c>
      <c r="H577" t="s">
        <v>533</v>
      </c>
      <c r="I577" t="s">
        <v>55</v>
      </c>
      <c r="J577" t="s">
        <v>40</v>
      </c>
      <c r="K577">
        <v>0</v>
      </c>
      <c r="L577" s="1">
        <f>Tabela1[[#This Row],[Percentual_Terminado]]/100</f>
        <v>0</v>
      </c>
      <c r="M577" s="5">
        <f>IF(Tabela1[[#This Row],[Percentual]]&gt;0,1,0)</f>
        <v>0</v>
      </c>
      <c r="N577">
        <v>420</v>
      </c>
      <c r="O577">
        <v>2</v>
      </c>
      <c r="P577" t="str">
        <f>CONCATENATE("Ação: ",TEXT(Tabela1[[#This Row],[Ação_Número]],"00"))</f>
        <v>Ação: 02</v>
      </c>
      <c r="Q577">
        <v>2</v>
      </c>
      <c r="R577" t="str">
        <f>CONCATENATE("Meta: ",TEXT(Tabela1[[#This Row],[Meta_Número]],"00"))</f>
        <v>Meta: 02</v>
      </c>
      <c r="S577" t="s">
        <v>530</v>
      </c>
      <c r="T577" t="s">
        <v>531</v>
      </c>
    </row>
    <row r="578" spans="1:20" x14ac:dyDescent="0.25">
      <c r="A578">
        <v>1798</v>
      </c>
      <c r="B578" t="s">
        <v>506</v>
      </c>
      <c r="C578">
        <v>424</v>
      </c>
      <c r="D578" t="s">
        <v>531</v>
      </c>
      <c r="E578" t="s">
        <v>48</v>
      </c>
      <c r="F578" t="s">
        <v>23</v>
      </c>
      <c r="G578">
        <v>2025</v>
      </c>
      <c r="H578" t="s">
        <v>532</v>
      </c>
      <c r="I578" t="s">
        <v>53</v>
      </c>
      <c r="J578" t="s">
        <v>54</v>
      </c>
      <c r="K578">
        <v>0</v>
      </c>
      <c r="L578" s="1">
        <f>Tabela1[[#This Row],[Percentual_Terminado]]/100</f>
        <v>0</v>
      </c>
      <c r="M578" s="5">
        <f>IF(Tabela1[[#This Row],[Percentual]]&gt;0,1,0)</f>
        <v>0</v>
      </c>
      <c r="N578">
        <v>420</v>
      </c>
      <c r="O578">
        <v>2</v>
      </c>
      <c r="P578" t="str">
        <f>CONCATENATE("Ação: ",TEXT(Tabela1[[#This Row],[Ação_Número]],"00"))</f>
        <v>Ação: 02</v>
      </c>
      <c r="Q578">
        <v>2</v>
      </c>
      <c r="R578" t="str">
        <f>CONCATENATE("Meta: ",TEXT(Tabela1[[#This Row],[Meta_Número]],"00"))</f>
        <v>Meta: 02</v>
      </c>
      <c r="S578" t="s">
        <v>530</v>
      </c>
      <c r="T578" t="s">
        <v>531</v>
      </c>
    </row>
    <row r="579" spans="1:20" x14ac:dyDescent="0.25">
      <c r="A579">
        <v>1799</v>
      </c>
      <c r="B579" t="s">
        <v>506</v>
      </c>
      <c r="C579">
        <v>424</v>
      </c>
      <c r="D579" t="s">
        <v>531</v>
      </c>
      <c r="E579" t="s">
        <v>48</v>
      </c>
      <c r="F579" t="s">
        <v>23</v>
      </c>
      <c r="G579">
        <v>2026</v>
      </c>
      <c r="H579" t="s">
        <v>532</v>
      </c>
      <c r="I579" t="s">
        <v>50</v>
      </c>
      <c r="J579" t="s">
        <v>51</v>
      </c>
      <c r="K579">
        <v>0</v>
      </c>
      <c r="L579" s="1">
        <f>Tabela1[[#This Row],[Percentual_Terminado]]/100</f>
        <v>0</v>
      </c>
      <c r="M579" s="5">
        <f>IF(Tabela1[[#This Row],[Percentual]]&gt;0,1,0)</f>
        <v>0</v>
      </c>
      <c r="N579">
        <v>420</v>
      </c>
      <c r="O579">
        <v>2</v>
      </c>
      <c r="P579" t="str">
        <f>CONCATENATE("Ação: ",TEXT(Tabela1[[#This Row],[Ação_Número]],"00"))</f>
        <v>Ação: 02</v>
      </c>
      <c r="Q579">
        <v>2</v>
      </c>
      <c r="R579" t="str">
        <f>CONCATENATE("Meta: ",TEXT(Tabela1[[#This Row],[Meta_Número]],"00"))</f>
        <v>Meta: 02</v>
      </c>
      <c r="S579" t="s">
        <v>530</v>
      </c>
      <c r="T579" t="s">
        <v>531</v>
      </c>
    </row>
    <row r="580" spans="1:20" x14ac:dyDescent="0.25">
      <c r="A580">
        <v>1800</v>
      </c>
      <c r="B580" t="s">
        <v>506</v>
      </c>
      <c r="C580">
        <v>427</v>
      </c>
      <c r="D580" t="s">
        <v>534</v>
      </c>
      <c r="E580" t="s">
        <v>22</v>
      </c>
      <c r="F580" t="s">
        <v>23</v>
      </c>
      <c r="G580">
        <v>2022</v>
      </c>
      <c r="H580" t="s">
        <v>24</v>
      </c>
      <c r="I580" t="s">
        <v>25</v>
      </c>
      <c r="J580" t="s">
        <v>26</v>
      </c>
      <c r="K580">
        <v>100</v>
      </c>
      <c r="L580" s="1">
        <f>Tabela1[[#This Row],[Percentual_Terminado]]/100</f>
        <v>1</v>
      </c>
      <c r="M580" s="5">
        <f>IF(Tabela1[[#This Row],[Percentual]]&gt;0,1,0)</f>
        <v>1</v>
      </c>
      <c r="N580">
        <v>420</v>
      </c>
      <c r="O580">
        <v>2</v>
      </c>
      <c r="P580" t="str">
        <f>CONCATENATE("Ação: ",TEXT(Tabela1[[#This Row],[Ação_Número]],"00"))</f>
        <v>Ação: 02</v>
      </c>
      <c r="Q580">
        <v>3</v>
      </c>
      <c r="R580" t="str">
        <f>CONCATENATE("Meta: ",TEXT(Tabela1[[#This Row],[Meta_Número]],"00"))</f>
        <v>Meta: 03</v>
      </c>
      <c r="S580" t="s">
        <v>530</v>
      </c>
      <c r="T580" t="s">
        <v>534</v>
      </c>
    </row>
    <row r="581" spans="1:20" x14ac:dyDescent="0.25">
      <c r="A581">
        <v>1801</v>
      </c>
      <c r="B581" t="s">
        <v>506</v>
      </c>
      <c r="C581">
        <v>427</v>
      </c>
      <c r="D581" t="s">
        <v>534</v>
      </c>
      <c r="E581" t="s">
        <v>22</v>
      </c>
      <c r="F581" t="s">
        <v>23</v>
      </c>
      <c r="G581">
        <v>2023</v>
      </c>
      <c r="H581" t="s">
        <v>24</v>
      </c>
      <c r="I581" t="s">
        <v>57</v>
      </c>
      <c r="J581" t="s">
        <v>72</v>
      </c>
      <c r="K581">
        <v>100</v>
      </c>
      <c r="L581" s="1">
        <f>Tabela1[[#This Row],[Percentual_Terminado]]/100</f>
        <v>1</v>
      </c>
      <c r="M581" s="5">
        <f>IF(Tabela1[[#This Row],[Percentual]]&gt;0,1,0)</f>
        <v>1</v>
      </c>
      <c r="N581">
        <v>420</v>
      </c>
      <c r="O581">
        <v>2</v>
      </c>
      <c r="P581" t="str">
        <f>CONCATENATE("Ação: ",TEXT(Tabela1[[#This Row],[Ação_Número]],"00"))</f>
        <v>Ação: 02</v>
      </c>
      <c r="Q581">
        <v>3</v>
      </c>
      <c r="R581" t="str">
        <f>CONCATENATE("Meta: ",TEXT(Tabela1[[#This Row],[Meta_Número]],"00"))</f>
        <v>Meta: 03</v>
      </c>
      <c r="S581" t="s">
        <v>530</v>
      </c>
      <c r="T581" t="s">
        <v>534</v>
      </c>
    </row>
    <row r="582" spans="1:20" x14ac:dyDescent="0.25">
      <c r="A582">
        <v>1802</v>
      </c>
      <c r="B582" t="s">
        <v>506</v>
      </c>
      <c r="C582">
        <v>427</v>
      </c>
      <c r="D582" t="s">
        <v>534</v>
      </c>
      <c r="E582" t="s">
        <v>48</v>
      </c>
      <c r="F582" t="s">
        <v>23</v>
      </c>
      <c r="G582">
        <v>2024</v>
      </c>
      <c r="H582" t="s">
        <v>536</v>
      </c>
      <c r="I582" t="s">
        <v>55</v>
      </c>
      <c r="J582" t="s">
        <v>40</v>
      </c>
      <c r="K582">
        <v>0</v>
      </c>
      <c r="L582" s="1">
        <f>Tabela1[[#This Row],[Percentual_Terminado]]/100</f>
        <v>0</v>
      </c>
      <c r="M582" s="5">
        <f>IF(Tabela1[[#This Row],[Percentual]]&gt;0,1,0)</f>
        <v>0</v>
      </c>
      <c r="N582">
        <v>420</v>
      </c>
      <c r="O582">
        <v>2</v>
      </c>
      <c r="P582" t="str">
        <f>CONCATENATE("Ação: ",TEXT(Tabela1[[#This Row],[Ação_Número]],"00"))</f>
        <v>Ação: 02</v>
      </c>
      <c r="Q582">
        <v>3</v>
      </c>
      <c r="R582" t="str">
        <f>CONCATENATE("Meta: ",TEXT(Tabela1[[#This Row],[Meta_Número]],"00"))</f>
        <v>Meta: 03</v>
      </c>
      <c r="S582" t="s">
        <v>530</v>
      </c>
      <c r="T582" t="s">
        <v>534</v>
      </c>
    </row>
    <row r="583" spans="1:20" x14ac:dyDescent="0.25">
      <c r="A583">
        <v>1803</v>
      </c>
      <c r="B583" t="s">
        <v>506</v>
      </c>
      <c r="C583">
        <v>427</v>
      </c>
      <c r="D583" t="s">
        <v>534</v>
      </c>
      <c r="E583" t="s">
        <v>48</v>
      </c>
      <c r="F583" t="s">
        <v>23</v>
      </c>
      <c r="G583">
        <v>2025</v>
      </c>
      <c r="H583" t="s">
        <v>535</v>
      </c>
      <c r="I583" t="s">
        <v>53</v>
      </c>
      <c r="J583" t="s">
        <v>54</v>
      </c>
      <c r="K583">
        <v>0</v>
      </c>
      <c r="L583" s="1">
        <f>Tabela1[[#This Row],[Percentual_Terminado]]/100</f>
        <v>0</v>
      </c>
      <c r="M583" s="5">
        <f>IF(Tabela1[[#This Row],[Percentual]]&gt;0,1,0)</f>
        <v>0</v>
      </c>
      <c r="N583">
        <v>420</v>
      </c>
      <c r="O583">
        <v>2</v>
      </c>
      <c r="P583" t="str">
        <f>CONCATENATE("Ação: ",TEXT(Tabela1[[#This Row],[Ação_Número]],"00"))</f>
        <v>Ação: 02</v>
      </c>
      <c r="Q583">
        <v>3</v>
      </c>
      <c r="R583" t="str">
        <f>CONCATENATE("Meta: ",TEXT(Tabela1[[#This Row],[Meta_Número]],"00"))</f>
        <v>Meta: 03</v>
      </c>
      <c r="S583" t="s">
        <v>530</v>
      </c>
      <c r="T583" t="s">
        <v>534</v>
      </c>
    </row>
    <row r="584" spans="1:20" x14ac:dyDescent="0.25">
      <c r="A584">
        <v>1804</v>
      </c>
      <c r="B584" t="s">
        <v>506</v>
      </c>
      <c r="C584">
        <v>427</v>
      </c>
      <c r="D584" t="s">
        <v>534</v>
      </c>
      <c r="E584" t="s">
        <v>48</v>
      </c>
      <c r="F584" t="s">
        <v>23</v>
      </c>
      <c r="G584">
        <v>2026</v>
      </c>
      <c r="H584" t="s">
        <v>535</v>
      </c>
      <c r="I584" t="s">
        <v>50</v>
      </c>
      <c r="J584" t="s">
        <v>51</v>
      </c>
      <c r="K584">
        <v>0</v>
      </c>
      <c r="L584" s="1">
        <f>Tabela1[[#This Row],[Percentual_Terminado]]/100</f>
        <v>0</v>
      </c>
      <c r="M584" s="5">
        <f>IF(Tabela1[[#This Row],[Percentual]]&gt;0,1,0)</f>
        <v>0</v>
      </c>
      <c r="N584">
        <v>420</v>
      </c>
      <c r="O584">
        <v>2</v>
      </c>
      <c r="P584" t="str">
        <f>CONCATENATE("Ação: ",TEXT(Tabela1[[#This Row],[Ação_Número]],"00"))</f>
        <v>Ação: 02</v>
      </c>
      <c r="Q584">
        <v>3</v>
      </c>
      <c r="R584" t="str">
        <f>CONCATENATE("Meta: ",TEXT(Tabela1[[#This Row],[Meta_Número]],"00"))</f>
        <v>Meta: 03</v>
      </c>
      <c r="S584" t="s">
        <v>530</v>
      </c>
      <c r="T584" t="s">
        <v>534</v>
      </c>
    </row>
    <row r="585" spans="1:20" x14ac:dyDescent="0.25">
      <c r="A585">
        <v>1805</v>
      </c>
      <c r="B585" t="s">
        <v>506</v>
      </c>
      <c r="C585">
        <v>430</v>
      </c>
      <c r="D585" t="s">
        <v>537</v>
      </c>
      <c r="E585" t="s">
        <v>22</v>
      </c>
      <c r="F585" t="s">
        <v>23</v>
      </c>
      <c r="G585">
        <v>2022</v>
      </c>
      <c r="H585" t="s">
        <v>24</v>
      </c>
      <c r="I585" t="s">
        <v>25</v>
      </c>
      <c r="J585" t="s">
        <v>26</v>
      </c>
      <c r="K585">
        <v>100</v>
      </c>
      <c r="L585" s="1">
        <f>Tabela1[[#This Row],[Percentual_Terminado]]/100</f>
        <v>1</v>
      </c>
      <c r="M585" s="5">
        <f>IF(Tabela1[[#This Row],[Percentual]]&gt;0,1,0)</f>
        <v>1</v>
      </c>
      <c r="N585">
        <v>420</v>
      </c>
      <c r="O585">
        <v>2</v>
      </c>
      <c r="P585" t="str">
        <f>CONCATENATE("Ação: ",TEXT(Tabela1[[#This Row],[Ação_Número]],"00"))</f>
        <v>Ação: 02</v>
      </c>
      <c r="Q585">
        <v>4</v>
      </c>
      <c r="R585" t="str">
        <f>CONCATENATE("Meta: ",TEXT(Tabela1[[#This Row],[Meta_Número]],"00"))</f>
        <v>Meta: 04</v>
      </c>
      <c r="S585" t="s">
        <v>530</v>
      </c>
      <c r="T585" t="s">
        <v>537</v>
      </c>
    </row>
    <row r="586" spans="1:20" x14ac:dyDescent="0.25">
      <c r="A586">
        <v>1806</v>
      </c>
      <c r="B586" t="s">
        <v>506</v>
      </c>
      <c r="C586">
        <v>430</v>
      </c>
      <c r="D586" t="s">
        <v>537</v>
      </c>
      <c r="E586" t="s">
        <v>22</v>
      </c>
      <c r="F586" t="s">
        <v>23</v>
      </c>
      <c r="G586">
        <v>2023</v>
      </c>
      <c r="H586" t="s">
        <v>24</v>
      </c>
      <c r="I586" t="s">
        <v>57</v>
      </c>
      <c r="J586" t="s">
        <v>72</v>
      </c>
      <c r="K586">
        <v>100</v>
      </c>
      <c r="L586" s="1">
        <f>Tabela1[[#This Row],[Percentual_Terminado]]/100</f>
        <v>1</v>
      </c>
      <c r="M586" s="5">
        <f>IF(Tabela1[[#This Row],[Percentual]]&gt;0,1,0)</f>
        <v>1</v>
      </c>
      <c r="N586">
        <v>420</v>
      </c>
      <c r="O586">
        <v>2</v>
      </c>
      <c r="P586" t="str">
        <f>CONCATENATE("Ação: ",TEXT(Tabela1[[#This Row],[Ação_Número]],"00"))</f>
        <v>Ação: 02</v>
      </c>
      <c r="Q586">
        <v>4</v>
      </c>
      <c r="R586" t="str">
        <f>CONCATENATE("Meta: ",TEXT(Tabela1[[#This Row],[Meta_Número]],"00"))</f>
        <v>Meta: 04</v>
      </c>
      <c r="S586" t="s">
        <v>530</v>
      </c>
      <c r="T586" t="s">
        <v>537</v>
      </c>
    </row>
    <row r="587" spans="1:20" x14ac:dyDescent="0.25">
      <c r="A587">
        <v>1807</v>
      </c>
      <c r="B587" t="s">
        <v>506</v>
      </c>
      <c r="C587">
        <v>430</v>
      </c>
      <c r="D587" t="s">
        <v>537</v>
      </c>
      <c r="E587" t="s">
        <v>48</v>
      </c>
      <c r="F587" t="s">
        <v>23</v>
      </c>
      <c r="G587">
        <v>2024</v>
      </c>
      <c r="H587" t="s">
        <v>538</v>
      </c>
      <c r="I587" t="s">
        <v>55</v>
      </c>
      <c r="J587" t="s">
        <v>40</v>
      </c>
      <c r="K587">
        <v>0</v>
      </c>
      <c r="L587" s="1">
        <f>Tabela1[[#This Row],[Percentual_Terminado]]/100</f>
        <v>0</v>
      </c>
      <c r="M587" s="5">
        <f>IF(Tabela1[[#This Row],[Percentual]]&gt;0,1,0)</f>
        <v>0</v>
      </c>
      <c r="N587">
        <v>420</v>
      </c>
      <c r="O587">
        <v>2</v>
      </c>
      <c r="P587" t="str">
        <f>CONCATENATE("Ação: ",TEXT(Tabela1[[#This Row],[Ação_Número]],"00"))</f>
        <v>Ação: 02</v>
      </c>
      <c r="Q587">
        <v>4</v>
      </c>
      <c r="R587" t="str">
        <f>CONCATENATE("Meta: ",TEXT(Tabela1[[#This Row],[Meta_Número]],"00"))</f>
        <v>Meta: 04</v>
      </c>
      <c r="S587" t="s">
        <v>530</v>
      </c>
      <c r="T587" t="s">
        <v>537</v>
      </c>
    </row>
    <row r="588" spans="1:20" x14ac:dyDescent="0.25">
      <c r="A588">
        <v>1808</v>
      </c>
      <c r="B588" t="s">
        <v>506</v>
      </c>
      <c r="C588">
        <v>430</v>
      </c>
      <c r="D588" t="s">
        <v>537</v>
      </c>
      <c r="E588" t="s">
        <v>48</v>
      </c>
      <c r="F588" t="s">
        <v>23</v>
      </c>
      <c r="G588">
        <v>2025</v>
      </c>
      <c r="H588" t="s">
        <v>538</v>
      </c>
      <c r="I588" t="s">
        <v>53</v>
      </c>
      <c r="J588" t="s">
        <v>54</v>
      </c>
      <c r="K588">
        <v>0</v>
      </c>
      <c r="L588" s="1">
        <f>Tabela1[[#This Row],[Percentual_Terminado]]/100</f>
        <v>0</v>
      </c>
      <c r="M588" s="5">
        <f>IF(Tabela1[[#This Row],[Percentual]]&gt;0,1,0)</f>
        <v>0</v>
      </c>
      <c r="N588">
        <v>420</v>
      </c>
      <c r="O588">
        <v>2</v>
      </c>
      <c r="P588" t="str">
        <f>CONCATENATE("Ação: ",TEXT(Tabela1[[#This Row],[Ação_Número]],"00"))</f>
        <v>Ação: 02</v>
      </c>
      <c r="Q588">
        <v>4</v>
      </c>
      <c r="R588" t="str">
        <f>CONCATENATE("Meta: ",TEXT(Tabela1[[#This Row],[Meta_Número]],"00"))</f>
        <v>Meta: 04</v>
      </c>
      <c r="S588" t="s">
        <v>530</v>
      </c>
      <c r="T588" t="s">
        <v>537</v>
      </c>
    </row>
    <row r="589" spans="1:20" x14ac:dyDescent="0.25">
      <c r="A589">
        <v>1809</v>
      </c>
      <c r="B589" t="s">
        <v>506</v>
      </c>
      <c r="C589">
        <v>430</v>
      </c>
      <c r="D589" t="s">
        <v>537</v>
      </c>
      <c r="E589" t="s">
        <v>48</v>
      </c>
      <c r="F589" t="s">
        <v>23</v>
      </c>
      <c r="G589">
        <v>2026</v>
      </c>
      <c r="H589" t="s">
        <v>538</v>
      </c>
      <c r="I589" t="s">
        <v>50</v>
      </c>
      <c r="J589" t="s">
        <v>51</v>
      </c>
      <c r="K589">
        <v>0</v>
      </c>
      <c r="L589" s="1">
        <f>Tabela1[[#This Row],[Percentual_Terminado]]/100</f>
        <v>0</v>
      </c>
      <c r="M589" s="5">
        <f>IF(Tabela1[[#This Row],[Percentual]]&gt;0,1,0)</f>
        <v>0</v>
      </c>
      <c r="N589">
        <v>420</v>
      </c>
      <c r="O589">
        <v>2</v>
      </c>
      <c r="P589" t="str">
        <f>CONCATENATE("Ação: ",TEXT(Tabela1[[#This Row],[Ação_Número]],"00"))</f>
        <v>Ação: 02</v>
      </c>
      <c r="Q589">
        <v>4</v>
      </c>
      <c r="R589" t="str">
        <f>CONCATENATE("Meta: ",TEXT(Tabela1[[#This Row],[Meta_Número]],"00"))</f>
        <v>Meta: 04</v>
      </c>
      <c r="S589" t="s">
        <v>530</v>
      </c>
      <c r="T589" t="s">
        <v>537</v>
      </c>
    </row>
    <row r="590" spans="1:20" x14ac:dyDescent="0.25">
      <c r="A590">
        <v>1810</v>
      </c>
      <c r="B590" t="s">
        <v>506</v>
      </c>
      <c r="C590">
        <v>434</v>
      </c>
      <c r="D590" t="s">
        <v>539</v>
      </c>
      <c r="E590" t="s">
        <v>22</v>
      </c>
      <c r="F590" t="s">
        <v>23</v>
      </c>
      <c r="G590">
        <v>2022</v>
      </c>
      <c r="H590" t="s">
        <v>24</v>
      </c>
      <c r="I590" t="s">
        <v>25</v>
      </c>
      <c r="J590" t="s">
        <v>26</v>
      </c>
      <c r="K590">
        <v>100</v>
      </c>
      <c r="L590" s="1">
        <f>Tabela1[[#This Row],[Percentual_Terminado]]/100</f>
        <v>1</v>
      </c>
      <c r="M590" s="5">
        <f>IF(Tabela1[[#This Row],[Percentual]]&gt;0,1,0)</f>
        <v>1</v>
      </c>
      <c r="N590">
        <v>433</v>
      </c>
      <c r="O590">
        <v>3</v>
      </c>
      <c r="P590" t="str">
        <f>CONCATENATE("Ação: ",TEXT(Tabela1[[#This Row],[Ação_Número]],"00"))</f>
        <v>Ação: 03</v>
      </c>
      <c r="Q590">
        <v>1</v>
      </c>
      <c r="R590" t="str">
        <f>CONCATENATE("Meta: ",TEXT(Tabela1[[#This Row],[Meta_Número]],"00"))</f>
        <v>Meta: 01</v>
      </c>
      <c r="S590" t="s">
        <v>541</v>
      </c>
      <c r="T590" t="s">
        <v>539</v>
      </c>
    </row>
    <row r="591" spans="1:20" x14ac:dyDescent="0.25">
      <c r="A591">
        <v>1811</v>
      </c>
      <c r="B591" t="s">
        <v>506</v>
      </c>
      <c r="C591">
        <v>434</v>
      </c>
      <c r="D591" t="s">
        <v>539</v>
      </c>
      <c r="E591" t="s">
        <v>22</v>
      </c>
      <c r="F591" t="s">
        <v>23</v>
      </c>
      <c r="G591">
        <v>2023</v>
      </c>
      <c r="H591" t="s">
        <v>542</v>
      </c>
      <c r="I591" t="s">
        <v>57</v>
      </c>
      <c r="J591" t="s">
        <v>72</v>
      </c>
      <c r="K591">
        <v>100</v>
      </c>
      <c r="L591" s="1">
        <f>Tabela1[[#This Row],[Percentual_Terminado]]/100</f>
        <v>1</v>
      </c>
      <c r="M591" s="5">
        <f>IF(Tabela1[[#This Row],[Percentual]]&gt;0,1,0)</f>
        <v>1</v>
      </c>
      <c r="N591">
        <v>433</v>
      </c>
      <c r="O591">
        <v>3</v>
      </c>
      <c r="P591" t="str">
        <f>CONCATENATE("Ação: ",TEXT(Tabela1[[#This Row],[Ação_Número]],"00"))</f>
        <v>Ação: 03</v>
      </c>
      <c r="Q591">
        <v>1</v>
      </c>
      <c r="R591" t="str">
        <f>CONCATENATE("Meta: ",TEXT(Tabela1[[#This Row],[Meta_Número]],"00"))</f>
        <v>Meta: 01</v>
      </c>
      <c r="S591" t="s">
        <v>541</v>
      </c>
      <c r="T591" t="s">
        <v>539</v>
      </c>
    </row>
    <row r="592" spans="1:20" x14ac:dyDescent="0.25">
      <c r="A592">
        <v>1812</v>
      </c>
      <c r="B592" t="s">
        <v>506</v>
      </c>
      <c r="C592">
        <v>434</v>
      </c>
      <c r="D592" t="s">
        <v>539</v>
      </c>
      <c r="E592" t="s">
        <v>48</v>
      </c>
      <c r="F592" t="s">
        <v>23</v>
      </c>
      <c r="G592">
        <v>2024</v>
      </c>
      <c r="H592" t="s">
        <v>540</v>
      </c>
      <c r="I592" t="s">
        <v>55</v>
      </c>
      <c r="J592" t="s">
        <v>40</v>
      </c>
      <c r="K592">
        <v>0</v>
      </c>
      <c r="L592" s="1">
        <f>Tabela1[[#This Row],[Percentual_Terminado]]/100</f>
        <v>0</v>
      </c>
      <c r="M592" s="5">
        <f>IF(Tabela1[[#This Row],[Percentual]]&gt;0,1,0)</f>
        <v>0</v>
      </c>
      <c r="N592">
        <v>433</v>
      </c>
      <c r="O592">
        <v>3</v>
      </c>
      <c r="P592" t="str">
        <f>CONCATENATE("Ação: ",TEXT(Tabela1[[#This Row],[Ação_Número]],"00"))</f>
        <v>Ação: 03</v>
      </c>
      <c r="Q592">
        <v>1</v>
      </c>
      <c r="R592" t="str">
        <f>CONCATENATE("Meta: ",TEXT(Tabela1[[#This Row],[Meta_Número]],"00"))</f>
        <v>Meta: 01</v>
      </c>
      <c r="S592" t="s">
        <v>541</v>
      </c>
      <c r="T592" t="s">
        <v>539</v>
      </c>
    </row>
    <row r="593" spans="1:20" x14ac:dyDescent="0.25">
      <c r="A593">
        <v>1813</v>
      </c>
      <c r="B593" t="s">
        <v>506</v>
      </c>
      <c r="C593">
        <v>434</v>
      </c>
      <c r="D593" t="s">
        <v>539</v>
      </c>
      <c r="E593" t="s">
        <v>48</v>
      </c>
      <c r="F593" t="s">
        <v>23</v>
      </c>
      <c r="G593">
        <v>2025</v>
      </c>
      <c r="H593" t="s">
        <v>540</v>
      </c>
      <c r="I593" t="s">
        <v>53</v>
      </c>
      <c r="J593" t="s">
        <v>54</v>
      </c>
      <c r="K593">
        <v>0</v>
      </c>
      <c r="L593" s="1">
        <f>Tabela1[[#This Row],[Percentual_Terminado]]/100</f>
        <v>0</v>
      </c>
      <c r="M593" s="5">
        <f>IF(Tabela1[[#This Row],[Percentual]]&gt;0,1,0)</f>
        <v>0</v>
      </c>
      <c r="N593">
        <v>433</v>
      </c>
      <c r="O593">
        <v>3</v>
      </c>
      <c r="P593" t="str">
        <f>CONCATENATE("Ação: ",TEXT(Tabela1[[#This Row],[Ação_Número]],"00"))</f>
        <v>Ação: 03</v>
      </c>
      <c r="Q593">
        <v>1</v>
      </c>
      <c r="R593" t="str">
        <f>CONCATENATE("Meta: ",TEXT(Tabela1[[#This Row],[Meta_Número]],"00"))</f>
        <v>Meta: 01</v>
      </c>
      <c r="S593" t="s">
        <v>541</v>
      </c>
      <c r="T593" t="s">
        <v>539</v>
      </c>
    </row>
    <row r="594" spans="1:20" x14ac:dyDescent="0.25">
      <c r="A594">
        <v>1814</v>
      </c>
      <c r="B594" t="s">
        <v>506</v>
      </c>
      <c r="C594">
        <v>434</v>
      </c>
      <c r="D594" t="s">
        <v>539</v>
      </c>
      <c r="E594" t="s">
        <v>48</v>
      </c>
      <c r="F594" t="s">
        <v>23</v>
      </c>
      <c r="G594">
        <v>2026</v>
      </c>
      <c r="H594" t="s">
        <v>540</v>
      </c>
      <c r="I594" t="s">
        <v>50</v>
      </c>
      <c r="J594" t="s">
        <v>51</v>
      </c>
      <c r="K594">
        <v>0</v>
      </c>
      <c r="L594" s="1">
        <f>Tabela1[[#This Row],[Percentual_Terminado]]/100</f>
        <v>0</v>
      </c>
      <c r="M594" s="5">
        <f>IF(Tabela1[[#This Row],[Percentual]]&gt;0,1,0)</f>
        <v>0</v>
      </c>
      <c r="N594">
        <v>433</v>
      </c>
      <c r="O594">
        <v>3</v>
      </c>
      <c r="P594" t="str">
        <f>CONCATENATE("Ação: ",TEXT(Tabela1[[#This Row],[Ação_Número]],"00"))</f>
        <v>Ação: 03</v>
      </c>
      <c r="Q594">
        <v>1</v>
      </c>
      <c r="R594" t="str">
        <f>CONCATENATE("Meta: ",TEXT(Tabela1[[#This Row],[Meta_Número]],"00"))</f>
        <v>Meta: 01</v>
      </c>
      <c r="S594" t="s">
        <v>541</v>
      </c>
      <c r="T594" t="s">
        <v>539</v>
      </c>
    </row>
    <row r="595" spans="1:20" x14ac:dyDescent="0.25">
      <c r="A595">
        <v>1815</v>
      </c>
      <c r="B595" t="s">
        <v>506</v>
      </c>
      <c r="C595">
        <v>437</v>
      </c>
      <c r="D595" t="s">
        <v>543</v>
      </c>
      <c r="E595" t="s">
        <v>22</v>
      </c>
      <c r="F595" t="s">
        <v>23</v>
      </c>
      <c r="G595">
        <v>2022</v>
      </c>
      <c r="H595" t="s">
        <v>542</v>
      </c>
      <c r="I595" t="s">
        <v>25</v>
      </c>
      <c r="J595" t="s">
        <v>26</v>
      </c>
      <c r="K595">
        <v>100</v>
      </c>
      <c r="L595" s="1">
        <f>Tabela1[[#This Row],[Percentual_Terminado]]/100</f>
        <v>1</v>
      </c>
      <c r="M595" s="5">
        <f>IF(Tabela1[[#This Row],[Percentual]]&gt;0,1,0)</f>
        <v>1</v>
      </c>
      <c r="N595">
        <v>433</v>
      </c>
      <c r="O595">
        <v>3</v>
      </c>
      <c r="P595" t="str">
        <f>CONCATENATE("Ação: ",TEXT(Tabela1[[#This Row],[Ação_Número]],"00"))</f>
        <v>Ação: 03</v>
      </c>
      <c r="Q595">
        <v>2</v>
      </c>
      <c r="R595" t="str">
        <f>CONCATENATE("Meta: ",TEXT(Tabela1[[#This Row],[Meta_Número]],"00"))</f>
        <v>Meta: 02</v>
      </c>
      <c r="S595" t="s">
        <v>541</v>
      </c>
      <c r="T595" t="s">
        <v>543</v>
      </c>
    </row>
    <row r="596" spans="1:20" x14ac:dyDescent="0.25">
      <c r="A596">
        <v>1816</v>
      </c>
      <c r="B596" t="s">
        <v>506</v>
      </c>
      <c r="C596">
        <v>437</v>
      </c>
      <c r="D596" t="s">
        <v>543</v>
      </c>
      <c r="E596" t="s">
        <v>22</v>
      </c>
      <c r="F596" t="s">
        <v>23</v>
      </c>
      <c r="G596">
        <v>2023</v>
      </c>
      <c r="H596" t="s">
        <v>542</v>
      </c>
      <c r="I596" t="s">
        <v>57</v>
      </c>
      <c r="J596" t="s">
        <v>72</v>
      </c>
      <c r="K596">
        <v>100</v>
      </c>
      <c r="L596" s="1">
        <f>Tabela1[[#This Row],[Percentual_Terminado]]/100</f>
        <v>1</v>
      </c>
      <c r="M596" s="5">
        <f>IF(Tabela1[[#This Row],[Percentual]]&gt;0,1,0)</f>
        <v>1</v>
      </c>
      <c r="N596">
        <v>433</v>
      </c>
      <c r="O596">
        <v>3</v>
      </c>
      <c r="P596" t="str">
        <f>CONCATENATE("Ação: ",TEXT(Tabela1[[#This Row],[Ação_Número]],"00"))</f>
        <v>Ação: 03</v>
      </c>
      <c r="Q596">
        <v>2</v>
      </c>
      <c r="R596" t="str">
        <f>CONCATENATE("Meta: ",TEXT(Tabela1[[#This Row],[Meta_Número]],"00"))</f>
        <v>Meta: 02</v>
      </c>
      <c r="S596" t="s">
        <v>541</v>
      </c>
      <c r="T596" t="s">
        <v>543</v>
      </c>
    </row>
    <row r="597" spans="1:20" x14ac:dyDescent="0.25">
      <c r="A597">
        <v>1817</v>
      </c>
      <c r="B597" t="s">
        <v>506</v>
      </c>
      <c r="C597">
        <v>437</v>
      </c>
      <c r="D597" t="s">
        <v>543</v>
      </c>
      <c r="E597" t="s">
        <v>48</v>
      </c>
      <c r="F597" t="s">
        <v>23</v>
      </c>
      <c r="G597">
        <v>2024</v>
      </c>
      <c r="H597" t="s">
        <v>545</v>
      </c>
      <c r="I597" t="s">
        <v>55</v>
      </c>
      <c r="J597" t="s">
        <v>40</v>
      </c>
      <c r="K597">
        <v>0</v>
      </c>
      <c r="L597" s="1">
        <f>Tabela1[[#This Row],[Percentual_Terminado]]/100</f>
        <v>0</v>
      </c>
      <c r="M597" s="5">
        <f>IF(Tabela1[[#This Row],[Percentual]]&gt;0,1,0)</f>
        <v>0</v>
      </c>
      <c r="N597">
        <v>433</v>
      </c>
      <c r="O597">
        <v>3</v>
      </c>
      <c r="P597" t="str">
        <f>CONCATENATE("Ação: ",TEXT(Tabela1[[#This Row],[Ação_Número]],"00"))</f>
        <v>Ação: 03</v>
      </c>
      <c r="Q597">
        <v>2</v>
      </c>
      <c r="R597" t="str">
        <f>CONCATENATE("Meta: ",TEXT(Tabela1[[#This Row],[Meta_Número]],"00"))</f>
        <v>Meta: 02</v>
      </c>
      <c r="S597" t="s">
        <v>541</v>
      </c>
      <c r="T597" t="s">
        <v>543</v>
      </c>
    </row>
    <row r="598" spans="1:20" x14ac:dyDescent="0.25">
      <c r="A598">
        <v>1818</v>
      </c>
      <c r="B598" t="s">
        <v>506</v>
      </c>
      <c r="C598">
        <v>437</v>
      </c>
      <c r="D598" t="s">
        <v>543</v>
      </c>
      <c r="E598" t="s">
        <v>48</v>
      </c>
      <c r="F598" t="s">
        <v>23</v>
      </c>
      <c r="G598">
        <v>2025</v>
      </c>
      <c r="H598" t="s">
        <v>544</v>
      </c>
      <c r="I598" t="s">
        <v>53</v>
      </c>
      <c r="J598" t="s">
        <v>54</v>
      </c>
      <c r="K598">
        <v>0</v>
      </c>
      <c r="L598" s="1">
        <f>Tabela1[[#This Row],[Percentual_Terminado]]/100</f>
        <v>0</v>
      </c>
      <c r="M598" s="5">
        <f>IF(Tabela1[[#This Row],[Percentual]]&gt;0,1,0)</f>
        <v>0</v>
      </c>
      <c r="N598">
        <v>433</v>
      </c>
      <c r="O598">
        <v>3</v>
      </c>
      <c r="P598" t="str">
        <f>CONCATENATE("Ação: ",TEXT(Tabela1[[#This Row],[Ação_Número]],"00"))</f>
        <v>Ação: 03</v>
      </c>
      <c r="Q598">
        <v>2</v>
      </c>
      <c r="R598" t="str">
        <f>CONCATENATE("Meta: ",TEXT(Tabela1[[#This Row],[Meta_Número]],"00"))</f>
        <v>Meta: 02</v>
      </c>
      <c r="S598" t="s">
        <v>541</v>
      </c>
      <c r="T598" t="s">
        <v>543</v>
      </c>
    </row>
    <row r="599" spans="1:20" x14ac:dyDescent="0.25">
      <c r="A599">
        <v>1819</v>
      </c>
      <c r="B599" t="s">
        <v>506</v>
      </c>
      <c r="C599">
        <v>437</v>
      </c>
      <c r="D599" t="s">
        <v>543</v>
      </c>
      <c r="E599" t="s">
        <v>48</v>
      </c>
      <c r="F599" t="s">
        <v>23</v>
      </c>
      <c r="G599">
        <v>2026</v>
      </c>
      <c r="H599" t="s">
        <v>544</v>
      </c>
      <c r="I599" t="s">
        <v>50</v>
      </c>
      <c r="J599" t="s">
        <v>51</v>
      </c>
      <c r="K599">
        <v>0</v>
      </c>
      <c r="L599" s="1">
        <f>Tabela1[[#This Row],[Percentual_Terminado]]/100</f>
        <v>0</v>
      </c>
      <c r="M599" s="5">
        <f>IF(Tabela1[[#This Row],[Percentual]]&gt;0,1,0)</f>
        <v>0</v>
      </c>
      <c r="N599">
        <v>433</v>
      </c>
      <c r="O599">
        <v>3</v>
      </c>
      <c r="P599" t="str">
        <f>CONCATENATE("Ação: ",TEXT(Tabela1[[#This Row],[Ação_Número]],"00"))</f>
        <v>Ação: 03</v>
      </c>
      <c r="Q599">
        <v>2</v>
      </c>
      <c r="R599" t="str">
        <f>CONCATENATE("Meta: ",TEXT(Tabela1[[#This Row],[Meta_Número]],"00"))</f>
        <v>Meta: 02</v>
      </c>
      <c r="S599" t="s">
        <v>541</v>
      </c>
      <c r="T599" t="s">
        <v>543</v>
      </c>
    </row>
    <row r="600" spans="1:20" x14ac:dyDescent="0.25">
      <c r="A600">
        <v>1820</v>
      </c>
      <c r="B600" t="s">
        <v>506</v>
      </c>
      <c r="C600">
        <v>440</v>
      </c>
      <c r="D600" t="s">
        <v>546</v>
      </c>
      <c r="E600" t="s">
        <v>48</v>
      </c>
      <c r="F600" t="s">
        <v>23</v>
      </c>
      <c r="G600">
        <v>2022</v>
      </c>
      <c r="H600" t="s">
        <v>544</v>
      </c>
      <c r="I600" t="s">
        <v>25</v>
      </c>
      <c r="J600" t="s">
        <v>26</v>
      </c>
      <c r="K600">
        <v>0</v>
      </c>
      <c r="L600" s="1">
        <f>Tabela1[[#This Row],[Percentual_Terminado]]/100</f>
        <v>0</v>
      </c>
      <c r="M600" s="5">
        <f>IF(Tabela1[[#This Row],[Percentual]]&gt;0,1,0)</f>
        <v>0</v>
      </c>
      <c r="N600">
        <v>433</v>
      </c>
      <c r="O600">
        <v>3</v>
      </c>
      <c r="P600" t="str">
        <f>CONCATENATE("Ação: ",TEXT(Tabela1[[#This Row],[Ação_Número]],"00"))</f>
        <v>Ação: 03</v>
      </c>
      <c r="Q600">
        <v>3</v>
      </c>
      <c r="R600" t="str">
        <f>CONCATENATE("Meta: ",TEXT(Tabela1[[#This Row],[Meta_Número]],"00"))</f>
        <v>Meta: 03</v>
      </c>
      <c r="S600" t="s">
        <v>541</v>
      </c>
      <c r="T600" t="s">
        <v>546</v>
      </c>
    </row>
    <row r="601" spans="1:20" x14ac:dyDescent="0.25">
      <c r="A601">
        <v>1821</v>
      </c>
      <c r="B601" t="s">
        <v>506</v>
      </c>
      <c r="C601">
        <v>440</v>
      </c>
      <c r="D601" t="s">
        <v>546</v>
      </c>
      <c r="E601" t="s">
        <v>48</v>
      </c>
      <c r="F601" t="s">
        <v>23</v>
      </c>
      <c r="G601">
        <v>2023</v>
      </c>
      <c r="H601" t="s">
        <v>547</v>
      </c>
      <c r="I601" t="s">
        <v>57</v>
      </c>
      <c r="J601" t="s">
        <v>72</v>
      </c>
      <c r="K601">
        <v>0</v>
      </c>
      <c r="L601" s="1">
        <f>Tabela1[[#This Row],[Percentual_Terminado]]/100</f>
        <v>0</v>
      </c>
      <c r="M601" s="5">
        <f>IF(Tabela1[[#This Row],[Percentual]]&gt;0,1,0)</f>
        <v>0</v>
      </c>
      <c r="N601">
        <v>433</v>
      </c>
      <c r="O601">
        <v>3</v>
      </c>
      <c r="P601" t="str">
        <f>CONCATENATE("Ação: ",TEXT(Tabela1[[#This Row],[Ação_Número]],"00"))</f>
        <v>Ação: 03</v>
      </c>
      <c r="Q601">
        <v>3</v>
      </c>
      <c r="R601" t="str">
        <f>CONCATENATE("Meta: ",TEXT(Tabela1[[#This Row],[Meta_Número]],"00"))</f>
        <v>Meta: 03</v>
      </c>
      <c r="S601" t="s">
        <v>541</v>
      </c>
      <c r="T601" t="s">
        <v>546</v>
      </c>
    </row>
    <row r="602" spans="1:20" x14ac:dyDescent="0.25">
      <c r="A602">
        <v>1822</v>
      </c>
      <c r="B602" t="s">
        <v>506</v>
      </c>
      <c r="C602">
        <v>444</v>
      </c>
      <c r="D602" t="s">
        <v>548</v>
      </c>
      <c r="E602" t="s">
        <v>48</v>
      </c>
      <c r="F602" t="s">
        <v>23</v>
      </c>
      <c r="G602">
        <v>2022</v>
      </c>
      <c r="H602" t="s">
        <v>547</v>
      </c>
      <c r="I602" t="s">
        <v>25</v>
      </c>
      <c r="J602" t="s">
        <v>26</v>
      </c>
      <c r="K602">
        <v>0</v>
      </c>
      <c r="L602" s="1">
        <f>Tabela1[[#This Row],[Percentual_Terminado]]/100</f>
        <v>0</v>
      </c>
      <c r="M602" s="5">
        <f>IF(Tabela1[[#This Row],[Percentual]]&gt;0,1,0)</f>
        <v>0</v>
      </c>
      <c r="N602">
        <v>443</v>
      </c>
      <c r="O602">
        <v>4</v>
      </c>
      <c r="P602" t="str">
        <f>CONCATENATE("Ação: ",TEXT(Tabela1[[#This Row],[Ação_Número]],"00"))</f>
        <v>Ação: 04</v>
      </c>
      <c r="Q602">
        <v>1</v>
      </c>
      <c r="R602" t="str">
        <f>CONCATENATE("Meta: ",TEXT(Tabela1[[#This Row],[Meta_Número]],"00"))</f>
        <v>Meta: 01</v>
      </c>
      <c r="S602" t="s">
        <v>549</v>
      </c>
      <c r="T602" t="s">
        <v>548</v>
      </c>
    </row>
    <row r="603" spans="1:20" x14ac:dyDescent="0.25">
      <c r="A603">
        <v>1823</v>
      </c>
      <c r="B603" t="s">
        <v>506</v>
      </c>
      <c r="C603">
        <v>447</v>
      </c>
      <c r="D603" t="s">
        <v>550</v>
      </c>
      <c r="E603" t="s">
        <v>22</v>
      </c>
      <c r="F603" t="s">
        <v>23</v>
      </c>
      <c r="G603">
        <v>2022</v>
      </c>
      <c r="H603" t="s">
        <v>542</v>
      </c>
      <c r="I603" t="s">
        <v>25</v>
      </c>
      <c r="J603" t="s">
        <v>26</v>
      </c>
      <c r="K603">
        <v>100</v>
      </c>
      <c r="L603" s="1">
        <f>Tabela1[[#This Row],[Percentual_Terminado]]/100</f>
        <v>1</v>
      </c>
      <c r="M603" s="5">
        <f>IF(Tabela1[[#This Row],[Percentual]]&gt;0,1,0)</f>
        <v>1</v>
      </c>
      <c r="N603">
        <v>443</v>
      </c>
      <c r="O603">
        <v>4</v>
      </c>
      <c r="P603" t="str">
        <f>CONCATENATE("Ação: ",TEXT(Tabela1[[#This Row],[Ação_Número]],"00"))</f>
        <v>Ação: 04</v>
      </c>
      <c r="Q603">
        <v>2</v>
      </c>
      <c r="R603" t="str">
        <f>CONCATENATE("Meta: ",TEXT(Tabela1[[#This Row],[Meta_Número]],"00"))</f>
        <v>Meta: 02</v>
      </c>
      <c r="S603" t="s">
        <v>549</v>
      </c>
      <c r="T603" t="s">
        <v>550</v>
      </c>
    </row>
    <row r="604" spans="1:20" x14ac:dyDescent="0.25">
      <c r="A604">
        <v>1824</v>
      </c>
      <c r="B604" t="s">
        <v>506</v>
      </c>
      <c r="C604">
        <v>451</v>
      </c>
      <c r="D604" t="s">
        <v>551</v>
      </c>
      <c r="E604" t="s">
        <v>22</v>
      </c>
      <c r="F604" t="s">
        <v>23</v>
      </c>
      <c r="G604">
        <v>2022</v>
      </c>
      <c r="H604" t="s">
        <v>542</v>
      </c>
      <c r="I604" t="s">
        <v>25</v>
      </c>
      <c r="J604" t="s">
        <v>26</v>
      </c>
      <c r="K604">
        <v>100</v>
      </c>
      <c r="L604" s="1">
        <f>Tabela1[[#This Row],[Percentual_Terminado]]/100</f>
        <v>1</v>
      </c>
      <c r="M604" s="5">
        <f>IF(Tabela1[[#This Row],[Percentual]]&gt;0,1,0)</f>
        <v>1</v>
      </c>
      <c r="N604">
        <v>450</v>
      </c>
      <c r="O604">
        <v>5</v>
      </c>
      <c r="P604" t="str">
        <f>CONCATENATE("Ação: ",TEXT(Tabela1[[#This Row],[Ação_Número]],"00"))</f>
        <v>Ação: 05</v>
      </c>
      <c r="Q604">
        <v>1</v>
      </c>
      <c r="R604" t="str">
        <f>CONCATENATE("Meta: ",TEXT(Tabela1[[#This Row],[Meta_Número]],"00"))</f>
        <v>Meta: 01</v>
      </c>
      <c r="S604" t="s">
        <v>553</v>
      </c>
      <c r="T604" t="s">
        <v>551</v>
      </c>
    </row>
    <row r="605" spans="1:20" x14ac:dyDescent="0.25">
      <c r="A605">
        <v>1825</v>
      </c>
      <c r="B605" t="s">
        <v>506</v>
      </c>
      <c r="C605">
        <v>451</v>
      </c>
      <c r="D605" t="s">
        <v>551</v>
      </c>
      <c r="E605" t="s">
        <v>22</v>
      </c>
      <c r="F605" t="s">
        <v>23</v>
      </c>
      <c r="G605">
        <v>2023</v>
      </c>
      <c r="H605" t="s">
        <v>542</v>
      </c>
      <c r="I605" t="s">
        <v>57</v>
      </c>
      <c r="J605" t="s">
        <v>72</v>
      </c>
      <c r="K605">
        <v>100</v>
      </c>
      <c r="L605" s="1">
        <f>Tabela1[[#This Row],[Percentual_Terminado]]/100</f>
        <v>1</v>
      </c>
      <c r="M605" s="5">
        <f>IF(Tabela1[[#This Row],[Percentual]]&gt;0,1,0)</f>
        <v>1</v>
      </c>
      <c r="N605">
        <v>450</v>
      </c>
      <c r="O605">
        <v>5</v>
      </c>
      <c r="P605" t="str">
        <f>CONCATENATE("Ação: ",TEXT(Tabela1[[#This Row],[Ação_Número]],"00"))</f>
        <v>Ação: 05</v>
      </c>
      <c r="Q605">
        <v>1</v>
      </c>
      <c r="R605" t="str">
        <f>CONCATENATE("Meta: ",TEXT(Tabela1[[#This Row],[Meta_Número]],"00"))</f>
        <v>Meta: 01</v>
      </c>
      <c r="S605" t="s">
        <v>553</v>
      </c>
      <c r="T605" t="s">
        <v>551</v>
      </c>
    </row>
    <row r="606" spans="1:20" x14ac:dyDescent="0.25">
      <c r="A606">
        <v>1826</v>
      </c>
      <c r="B606" t="s">
        <v>506</v>
      </c>
      <c r="C606">
        <v>451</v>
      </c>
      <c r="D606" t="s">
        <v>551</v>
      </c>
      <c r="E606" t="s">
        <v>48</v>
      </c>
      <c r="F606" t="s">
        <v>23</v>
      </c>
      <c r="G606">
        <v>2024</v>
      </c>
      <c r="H606" t="s">
        <v>552</v>
      </c>
      <c r="I606" t="s">
        <v>55</v>
      </c>
      <c r="J606" t="s">
        <v>40</v>
      </c>
      <c r="K606">
        <v>0</v>
      </c>
      <c r="L606" s="1">
        <f>Tabela1[[#This Row],[Percentual_Terminado]]/100</f>
        <v>0</v>
      </c>
      <c r="M606" s="5">
        <f>IF(Tabela1[[#This Row],[Percentual]]&gt;0,1,0)</f>
        <v>0</v>
      </c>
      <c r="N606">
        <v>450</v>
      </c>
      <c r="O606">
        <v>5</v>
      </c>
      <c r="P606" t="str">
        <f>CONCATENATE("Ação: ",TEXT(Tabela1[[#This Row],[Ação_Número]],"00"))</f>
        <v>Ação: 05</v>
      </c>
      <c r="Q606">
        <v>1</v>
      </c>
      <c r="R606" t="str">
        <f>CONCATENATE("Meta: ",TEXT(Tabela1[[#This Row],[Meta_Número]],"00"))</f>
        <v>Meta: 01</v>
      </c>
      <c r="S606" t="s">
        <v>553</v>
      </c>
      <c r="T606" t="s">
        <v>551</v>
      </c>
    </row>
    <row r="607" spans="1:20" x14ac:dyDescent="0.25">
      <c r="A607">
        <v>1827</v>
      </c>
      <c r="B607" t="s">
        <v>506</v>
      </c>
      <c r="C607">
        <v>454</v>
      </c>
      <c r="D607" t="s">
        <v>554</v>
      </c>
      <c r="E607" t="s">
        <v>48</v>
      </c>
      <c r="F607" t="s">
        <v>23</v>
      </c>
      <c r="G607">
        <v>2022</v>
      </c>
      <c r="H607" t="s">
        <v>555</v>
      </c>
      <c r="I607" t="s">
        <v>25</v>
      </c>
      <c r="J607" t="s">
        <v>26</v>
      </c>
      <c r="K607">
        <v>0</v>
      </c>
      <c r="L607" s="1">
        <f>Tabela1[[#This Row],[Percentual_Terminado]]/100</f>
        <v>0</v>
      </c>
      <c r="M607" s="5">
        <f>IF(Tabela1[[#This Row],[Percentual]]&gt;0,1,0)</f>
        <v>0</v>
      </c>
      <c r="N607">
        <v>450</v>
      </c>
      <c r="O607">
        <v>5</v>
      </c>
      <c r="P607" t="str">
        <f>CONCATENATE("Ação: ",TEXT(Tabela1[[#This Row],[Ação_Número]],"00"))</f>
        <v>Ação: 05</v>
      </c>
      <c r="Q607">
        <v>2</v>
      </c>
      <c r="R607" t="str">
        <f>CONCATENATE("Meta: ",TEXT(Tabela1[[#This Row],[Meta_Número]],"00"))</f>
        <v>Meta: 02</v>
      </c>
      <c r="S607" t="s">
        <v>553</v>
      </c>
      <c r="T607" t="s">
        <v>554</v>
      </c>
    </row>
    <row r="608" spans="1:20" x14ac:dyDescent="0.25">
      <c r="A608">
        <v>1828</v>
      </c>
      <c r="B608" t="s">
        <v>506</v>
      </c>
      <c r="C608">
        <v>454</v>
      </c>
      <c r="D608" t="s">
        <v>554</v>
      </c>
      <c r="E608" t="s">
        <v>48</v>
      </c>
      <c r="F608" t="s">
        <v>23</v>
      </c>
      <c r="G608">
        <v>2023</v>
      </c>
      <c r="H608" t="s">
        <v>555</v>
      </c>
      <c r="I608" t="s">
        <v>57</v>
      </c>
      <c r="J608" t="s">
        <v>72</v>
      </c>
      <c r="K608">
        <v>0</v>
      </c>
      <c r="L608" s="1">
        <f>Tabela1[[#This Row],[Percentual_Terminado]]/100</f>
        <v>0</v>
      </c>
      <c r="M608" s="5">
        <f>IF(Tabela1[[#This Row],[Percentual]]&gt;0,1,0)</f>
        <v>0</v>
      </c>
      <c r="N608">
        <v>450</v>
      </c>
      <c r="O608">
        <v>5</v>
      </c>
      <c r="P608" t="str">
        <f>CONCATENATE("Ação: ",TEXT(Tabela1[[#This Row],[Ação_Número]],"00"))</f>
        <v>Ação: 05</v>
      </c>
      <c r="Q608">
        <v>2</v>
      </c>
      <c r="R608" t="str">
        <f>CONCATENATE("Meta: ",TEXT(Tabela1[[#This Row],[Meta_Número]],"00"))</f>
        <v>Meta: 02</v>
      </c>
      <c r="S608" t="s">
        <v>553</v>
      </c>
      <c r="T608" t="s">
        <v>554</v>
      </c>
    </row>
    <row r="609" spans="1:20" x14ac:dyDescent="0.25">
      <c r="A609">
        <v>1829</v>
      </c>
      <c r="B609" t="s">
        <v>506</v>
      </c>
      <c r="C609">
        <v>454</v>
      </c>
      <c r="D609" t="s">
        <v>554</v>
      </c>
      <c r="E609" t="s">
        <v>48</v>
      </c>
      <c r="F609" t="s">
        <v>23</v>
      </c>
      <c r="G609">
        <v>2024</v>
      </c>
      <c r="H609" t="s">
        <v>555</v>
      </c>
      <c r="I609" t="s">
        <v>55</v>
      </c>
      <c r="J609" t="s">
        <v>40</v>
      </c>
      <c r="K609">
        <v>0</v>
      </c>
      <c r="L609" s="1">
        <f>Tabela1[[#This Row],[Percentual_Terminado]]/100</f>
        <v>0</v>
      </c>
      <c r="M609" s="5">
        <f>IF(Tabela1[[#This Row],[Percentual]]&gt;0,1,0)</f>
        <v>0</v>
      </c>
      <c r="N609">
        <v>450</v>
      </c>
      <c r="O609">
        <v>5</v>
      </c>
      <c r="P609" t="str">
        <f>CONCATENATE("Ação: ",TEXT(Tabela1[[#This Row],[Ação_Número]],"00"))</f>
        <v>Ação: 05</v>
      </c>
      <c r="Q609">
        <v>2</v>
      </c>
      <c r="R609" t="str">
        <f>CONCATENATE("Meta: ",TEXT(Tabela1[[#This Row],[Meta_Número]],"00"))</f>
        <v>Meta: 02</v>
      </c>
      <c r="S609" t="s">
        <v>553</v>
      </c>
      <c r="T609" t="s">
        <v>554</v>
      </c>
    </row>
    <row r="610" spans="1:20" x14ac:dyDescent="0.25">
      <c r="A610">
        <v>1830</v>
      </c>
      <c r="B610" t="s">
        <v>506</v>
      </c>
      <c r="C610">
        <v>456</v>
      </c>
      <c r="D610" t="s">
        <v>556</v>
      </c>
      <c r="E610" t="s">
        <v>48</v>
      </c>
      <c r="F610" t="s">
        <v>23</v>
      </c>
      <c r="G610">
        <v>2026</v>
      </c>
      <c r="H610" t="s">
        <v>557</v>
      </c>
      <c r="I610" t="s">
        <v>50</v>
      </c>
      <c r="J610" t="s">
        <v>51</v>
      </c>
      <c r="K610">
        <v>0</v>
      </c>
      <c r="L610" s="1">
        <f>Tabela1[[#This Row],[Percentual_Terminado]]/100</f>
        <v>0</v>
      </c>
      <c r="M610" s="5">
        <f>IF(Tabela1[[#This Row],[Percentual]]&gt;0,1,0)</f>
        <v>0</v>
      </c>
      <c r="N610">
        <v>450</v>
      </c>
      <c r="O610">
        <v>5</v>
      </c>
      <c r="P610" t="str">
        <f>CONCATENATE("Ação: ",TEXT(Tabela1[[#This Row],[Ação_Número]],"00"))</f>
        <v>Ação: 05</v>
      </c>
      <c r="Q610">
        <v>3</v>
      </c>
      <c r="R610" t="str">
        <f>CONCATENATE("Meta: ",TEXT(Tabela1[[#This Row],[Meta_Número]],"00"))</f>
        <v>Meta: 03</v>
      </c>
      <c r="S610" t="s">
        <v>553</v>
      </c>
      <c r="T610" t="s">
        <v>556</v>
      </c>
    </row>
    <row r="611" spans="1:20" x14ac:dyDescent="0.25">
      <c r="A611">
        <v>1831</v>
      </c>
      <c r="B611" t="s">
        <v>506</v>
      </c>
      <c r="C611">
        <v>459</v>
      </c>
      <c r="D611" t="s">
        <v>558</v>
      </c>
      <c r="E611" t="s">
        <v>22</v>
      </c>
      <c r="F611" t="s">
        <v>23</v>
      </c>
      <c r="G611">
        <v>2022</v>
      </c>
      <c r="H611" t="s">
        <v>542</v>
      </c>
      <c r="I611" t="s">
        <v>25</v>
      </c>
      <c r="J611" t="s">
        <v>26</v>
      </c>
      <c r="K611">
        <v>100</v>
      </c>
      <c r="L611" s="1">
        <f>Tabela1[[#This Row],[Percentual_Terminado]]/100</f>
        <v>1</v>
      </c>
      <c r="M611" s="5">
        <f>IF(Tabela1[[#This Row],[Percentual]]&gt;0,1,0)</f>
        <v>1</v>
      </c>
      <c r="N611">
        <v>450</v>
      </c>
      <c r="O611">
        <v>5</v>
      </c>
      <c r="P611" t="str">
        <f>CONCATENATE("Ação: ",TEXT(Tabela1[[#This Row],[Ação_Número]],"00"))</f>
        <v>Ação: 05</v>
      </c>
      <c r="Q611">
        <v>4</v>
      </c>
      <c r="R611" t="str">
        <f>CONCATENATE("Meta: ",TEXT(Tabela1[[#This Row],[Meta_Número]],"00"))</f>
        <v>Meta: 04</v>
      </c>
      <c r="S611" t="s">
        <v>553</v>
      </c>
      <c r="T611" t="s">
        <v>558</v>
      </c>
    </row>
    <row r="612" spans="1:20" x14ac:dyDescent="0.25">
      <c r="A612">
        <v>1832</v>
      </c>
      <c r="B612" t="s">
        <v>506</v>
      </c>
      <c r="C612">
        <v>459</v>
      </c>
      <c r="D612" t="s">
        <v>558</v>
      </c>
      <c r="E612" t="s">
        <v>22</v>
      </c>
      <c r="F612" t="s">
        <v>23</v>
      </c>
      <c r="G612">
        <v>2023</v>
      </c>
      <c r="H612" t="s">
        <v>542</v>
      </c>
      <c r="I612" t="s">
        <v>57</v>
      </c>
      <c r="J612" t="s">
        <v>72</v>
      </c>
      <c r="K612">
        <v>100</v>
      </c>
      <c r="L612" s="1">
        <f>Tabela1[[#This Row],[Percentual_Terminado]]/100</f>
        <v>1</v>
      </c>
      <c r="M612" s="5">
        <f>IF(Tabela1[[#This Row],[Percentual]]&gt;0,1,0)</f>
        <v>1</v>
      </c>
      <c r="N612">
        <v>450</v>
      </c>
      <c r="O612">
        <v>5</v>
      </c>
      <c r="P612" t="str">
        <f>CONCATENATE("Ação: ",TEXT(Tabela1[[#This Row],[Ação_Número]],"00"))</f>
        <v>Ação: 05</v>
      </c>
      <c r="Q612">
        <v>4</v>
      </c>
      <c r="R612" t="str">
        <f>CONCATENATE("Meta: ",TEXT(Tabela1[[#This Row],[Meta_Número]],"00"))</f>
        <v>Meta: 04</v>
      </c>
      <c r="S612" t="s">
        <v>553</v>
      </c>
      <c r="T612" t="s">
        <v>558</v>
      </c>
    </row>
    <row r="613" spans="1:20" x14ac:dyDescent="0.25">
      <c r="A613">
        <v>1833</v>
      </c>
      <c r="B613" t="s">
        <v>506</v>
      </c>
      <c r="C613">
        <v>459</v>
      </c>
      <c r="D613" t="s">
        <v>558</v>
      </c>
      <c r="E613" t="s">
        <v>48</v>
      </c>
      <c r="F613" t="s">
        <v>23</v>
      </c>
      <c r="G613">
        <v>2024</v>
      </c>
      <c r="H613" t="s">
        <v>559</v>
      </c>
      <c r="I613" t="s">
        <v>55</v>
      </c>
      <c r="J613" t="s">
        <v>40</v>
      </c>
      <c r="K613">
        <v>0</v>
      </c>
      <c r="L613" s="1">
        <f>Tabela1[[#This Row],[Percentual_Terminado]]/100</f>
        <v>0</v>
      </c>
      <c r="M613" s="5">
        <f>IF(Tabela1[[#This Row],[Percentual]]&gt;0,1,0)</f>
        <v>0</v>
      </c>
      <c r="N613">
        <v>450</v>
      </c>
      <c r="O613">
        <v>5</v>
      </c>
      <c r="P613" t="str">
        <f>CONCATENATE("Ação: ",TEXT(Tabela1[[#This Row],[Ação_Número]],"00"))</f>
        <v>Ação: 05</v>
      </c>
      <c r="Q613">
        <v>4</v>
      </c>
      <c r="R613" t="str">
        <f>CONCATENATE("Meta: ",TEXT(Tabela1[[#This Row],[Meta_Número]],"00"))</f>
        <v>Meta: 04</v>
      </c>
      <c r="S613" t="s">
        <v>553</v>
      </c>
      <c r="T613" t="s">
        <v>558</v>
      </c>
    </row>
    <row r="614" spans="1:20" x14ac:dyDescent="0.25">
      <c r="A614">
        <v>1834</v>
      </c>
      <c r="B614" t="s">
        <v>506</v>
      </c>
      <c r="C614">
        <v>459</v>
      </c>
      <c r="D614" t="s">
        <v>558</v>
      </c>
      <c r="E614" t="s">
        <v>48</v>
      </c>
      <c r="F614" t="s">
        <v>23</v>
      </c>
      <c r="G614">
        <v>2025</v>
      </c>
      <c r="H614" t="s">
        <v>559</v>
      </c>
      <c r="I614" t="s">
        <v>53</v>
      </c>
      <c r="J614" t="s">
        <v>54</v>
      </c>
      <c r="K614">
        <v>0</v>
      </c>
      <c r="L614" s="1">
        <f>Tabela1[[#This Row],[Percentual_Terminado]]/100</f>
        <v>0</v>
      </c>
      <c r="M614" s="5">
        <f>IF(Tabela1[[#This Row],[Percentual]]&gt;0,1,0)</f>
        <v>0</v>
      </c>
      <c r="N614">
        <v>450</v>
      </c>
      <c r="O614">
        <v>5</v>
      </c>
      <c r="P614" t="str">
        <f>CONCATENATE("Ação: ",TEXT(Tabela1[[#This Row],[Ação_Número]],"00"))</f>
        <v>Ação: 05</v>
      </c>
      <c r="Q614">
        <v>4</v>
      </c>
      <c r="R614" t="str">
        <f>CONCATENATE("Meta: ",TEXT(Tabela1[[#This Row],[Meta_Número]],"00"))</f>
        <v>Meta: 04</v>
      </c>
      <c r="S614" t="s">
        <v>553</v>
      </c>
      <c r="T614" t="s">
        <v>558</v>
      </c>
    </row>
    <row r="615" spans="1:20" x14ac:dyDescent="0.25">
      <c r="A615">
        <v>1835</v>
      </c>
      <c r="B615" t="s">
        <v>506</v>
      </c>
      <c r="C615">
        <v>459</v>
      </c>
      <c r="D615" t="s">
        <v>558</v>
      </c>
      <c r="E615" t="s">
        <v>48</v>
      </c>
      <c r="F615" t="s">
        <v>23</v>
      </c>
      <c r="G615">
        <v>2026</v>
      </c>
      <c r="H615" t="s">
        <v>559</v>
      </c>
      <c r="I615" t="s">
        <v>50</v>
      </c>
      <c r="J615" t="s">
        <v>51</v>
      </c>
      <c r="K615">
        <v>0</v>
      </c>
      <c r="L615" s="1">
        <f>Tabela1[[#This Row],[Percentual_Terminado]]/100</f>
        <v>0</v>
      </c>
      <c r="M615" s="5">
        <f>IF(Tabela1[[#This Row],[Percentual]]&gt;0,1,0)</f>
        <v>0</v>
      </c>
      <c r="N615">
        <v>450</v>
      </c>
      <c r="O615">
        <v>5</v>
      </c>
      <c r="P615" t="str">
        <f>CONCATENATE("Ação: ",TEXT(Tabela1[[#This Row],[Ação_Número]],"00"))</f>
        <v>Ação: 05</v>
      </c>
      <c r="Q615">
        <v>4</v>
      </c>
      <c r="R615" t="str">
        <f>CONCATENATE("Meta: ",TEXT(Tabela1[[#This Row],[Meta_Número]],"00"))</f>
        <v>Meta: 04</v>
      </c>
      <c r="S615" t="s">
        <v>553</v>
      </c>
      <c r="T615" t="s">
        <v>558</v>
      </c>
    </row>
    <row r="616" spans="1:20" x14ac:dyDescent="0.25">
      <c r="A616">
        <v>1836</v>
      </c>
      <c r="B616" t="s">
        <v>506</v>
      </c>
      <c r="C616">
        <v>462</v>
      </c>
      <c r="D616" t="s">
        <v>560</v>
      </c>
      <c r="E616" t="s">
        <v>22</v>
      </c>
      <c r="F616" t="s">
        <v>23</v>
      </c>
      <c r="G616">
        <v>2022</v>
      </c>
      <c r="H616" t="s">
        <v>542</v>
      </c>
      <c r="I616" t="s">
        <v>25</v>
      </c>
      <c r="J616" t="s">
        <v>26</v>
      </c>
      <c r="K616">
        <v>100</v>
      </c>
      <c r="L616" s="1">
        <f>Tabela1[[#This Row],[Percentual_Terminado]]/100</f>
        <v>1</v>
      </c>
      <c r="M616" s="5">
        <f>IF(Tabela1[[#This Row],[Percentual]]&gt;0,1,0)</f>
        <v>1</v>
      </c>
      <c r="N616">
        <v>450</v>
      </c>
      <c r="O616">
        <v>5</v>
      </c>
      <c r="P616" t="str">
        <f>CONCATENATE("Ação: ",TEXT(Tabela1[[#This Row],[Ação_Número]],"00"))</f>
        <v>Ação: 05</v>
      </c>
      <c r="Q616">
        <v>5</v>
      </c>
      <c r="R616" t="str">
        <f>CONCATENATE("Meta: ",TEXT(Tabela1[[#This Row],[Meta_Número]],"00"))</f>
        <v>Meta: 05</v>
      </c>
      <c r="S616" t="s">
        <v>553</v>
      </c>
      <c r="T616" t="s">
        <v>560</v>
      </c>
    </row>
    <row r="617" spans="1:20" x14ac:dyDescent="0.25">
      <c r="A617">
        <v>1837</v>
      </c>
      <c r="B617" t="s">
        <v>506</v>
      </c>
      <c r="C617">
        <v>462</v>
      </c>
      <c r="D617" t="s">
        <v>560</v>
      </c>
      <c r="E617" t="s">
        <v>22</v>
      </c>
      <c r="F617" t="s">
        <v>23</v>
      </c>
      <c r="G617">
        <v>2023</v>
      </c>
      <c r="H617" t="s">
        <v>542</v>
      </c>
      <c r="I617" t="s">
        <v>57</v>
      </c>
      <c r="J617" t="s">
        <v>72</v>
      </c>
      <c r="K617">
        <v>100</v>
      </c>
      <c r="L617" s="1">
        <f>Tabela1[[#This Row],[Percentual_Terminado]]/100</f>
        <v>1</v>
      </c>
      <c r="M617" s="5">
        <f>IF(Tabela1[[#This Row],[Percentual]]&gt;0,1,0)</f>
        <v>1</v>
      </c>
      <c r="N617">
        <v>450</v>
      </c>
      <c r="O617">
        <v>5</v>
      </c>
      <c r="P617" t="str">
        <f>CONCATENATE("Ação: ",TEXT(Tabela1[[#This Row],[Ação_Número]],"00"))</f>
        <v>Ação: 05</v>
      </c>
      <c r="Q617">
        <v>5</v>
      </c>
      <c r="R617" t="str">
        <f>CONCATENATE("Meta: ",TEXT(Tabela1[[#This Row],[Meta_Número]],"00"))</f>
        <v>Meta: 05</v>
      </c>
      <c r="S617" t="s">
        <v>553</v>
      </c>
      <c r="T617" t="s">
        <v>560</v>
      </c>
    </row>
    <row r="618" spans="1:20" x14ac:dyDescent="0.25">
      <c r="A618">
        <v>1838</v>
      </c>
      <c r="B618" t="s">
        <v>506</v>
      </c>
      <c r="C618">
        <v>462</v>
      </c>
      <c r="D618" t="s">
        <v>560</v>
      </c>
      <c r="E618" t="s">
        <v>48</v>
      </c>
      <c r="F618" t="s">
        <v>23</v>
      </c>
      <c r="G618">
        <v>2024</v>
      </c>
      <c r="H618" t="s">
        <v>562</v>
      </c>
      <c r="I618" t="s">
        <v>55</v>
      </c>
      <c r="J618" t="s">
        <v>40</v>
      </c>
      <c r="K618">
        <v>0</v>
      </c>
      <c r="L618" s="1">
        <f>Tabela1[[#This Row],[Percentual_Terminado]]/100</f>
        <v>0</v>
      </c>
      <c r="M618" s="5">
        <f>IF(Tabela1[[#This Row],[Percentual]]&gt;0,1,0)</f>
        <v>0</v>
      </c>
      <c r="N618">
        <v>450</v>
      </c>
      <c r="O618">
        <v>5</v>
      </c>
      <c r="P618" t="str">
        <f>CONCATENATE("Ação: ",TEXT(Tabela1[[#This Row],[Ação_Número]],"00"))</f>
        <v>Ação: 05</v>
      </c>
      <c r="Q618">
        <v>5</v>
      </c>
      <c r="R618" t="str">
        <f>CONCATENATE("Meta: ",TEXT(Tabela1[[#This Row],[Meta_Número]],"00"))</f>
        <v>Meta: 05</v>
      </c>
      <c r="S618" t="s">
        <v>553</v>
      </c>
      <c r="T618" t="s">
        <v>560</v>
      </c>
    </row>
    <row r="619" spans="1:20" x14ac:dyDescent="0.25">
      <c r="A619">
        <v>1839</v>
      </c>
      <c r="B619" t="s">
        <v>506</v>
      </c>
      <c r="C619">
        <v>462</v>
      </c>
      <c r="D619" t="s">
        <v>560</v>
      </c>
      <c r="E619" t="s">
        <v>48</v>
      </c>
      <c r="F619" t="s">
        <v>23</v>
      </c>
      <c r="G619">
        <v>2025</v>
      </c>
      <c r="H619" t="s">
        <v>562</v>
      </c>
      <c r="I619" t="s">
        <v>53</v>
      </c>
      <c r="J619" t="s">
        <v>54</v>
      </c>
      <c r="K619">
        <v>0</v>
      </c>
      <c r="L619" s="1">
        <f>Tabela1[[#This Row],[Percentual_Terminado]]/100</f>
        <v>0</v>
      </c>
      <c r="M619" s="5">
        <f>IF(Tabela1[[#This Row],[Percentual]]&gt;0,1,0)</f>
        <v>0</v>
      </c>
      <c r="N619">
        <v>450</v>
      </c>
      <c r="O619">
        <v>5</v>
      </c>
      <c r="P619" t="str">
        <f>CONCATENATE("Ação: ",TEXT(Tabela1[[#This Row],[Ação_Número]],"00"))</f>
        <v>Ação: 05</v>
      </c>
      <c r="Q619">
        <v>5</v>
      </c>
      <c r="R619" t="str">
        <f>CONCATENATE("Meta: ",TEXT(Tabela1[[#This Row],[Meta_Número]],"00"))</f>
        <v>Meta: 05</v>
      </c>
      <c r="S619" t="s">
        <v>553</v>
      </c>
      <c r="T619" t="s">
        <v>560</v>
      </c>
    </row>
    <row r="620" spans="1:20" x14ac:dyDescent="0.25">
      <c r="A620">
        <v>1840</v>
      </c>
      <c r="B620" t="s">
        <v>506</v>
      </c>
      <c r="C620">
        <v>462</v>
      </c>
      <c r="D620" t="s">
        <v>560</v>
      </c>
      <c r="E620" t="s">
        <v>48</v>
      </c>
      <c r="F620" t="s">
        <v>23</v>
      </c>
      <c r="G620">
        <v>2026</v>
      </c>
      <c r="H620" t="s">
        <v>561</v>
      </c>
      <c r="I620" t="s">
        <v>50</v>
      </c>
      <c r="J620" t="s">
        <v>51</v>
      </c>
      <c r="K620">
        <v>0</v>
      </c>
      <c r="L620" s="1">
        <f>Tabela1[[#This Row],[Percentual_Terminado]]/100</f>
        <v>0</v>
      </c>
      <c r="M620" s="5">
        <f>IF(Tabela1[[#This Row],[Percentual]]&gt;0,1,0)</f>
        <v>0</v>
      </c>
      <c r="N620">
        <v>450</v>
      </c>
      <c r="O620">
        <v>5</v>
      </c>
      <c r="P620" t="str">
        <f>CONCATENATE("Ação: ",TEXT(Tabela1[[#This Row],[Ação_Número]],"00"))</f>
        <v>Ação: 05</v>
      </c>
      <c r="Q620">
        <v>5</v>
      </c>
      <c r="R620" t="str">
        <f>CONCATENATE("Meta: ",TEXT(Tabela1[[#This Row],[Meta_Número]],"00"))</f>
        <v>Meta: 05</v>
      </c>
      <c r="S620" t="s">
        <v>553</v>
      </c>
      <c r="T620" t="s">
        <v>560</v>
      </c>
    </row>
    <row r="621" spans="1:20" x14ac:dyDescent="0.25">
      <c r="A621">
        <v>1841</v>
      </c>
      <c r="B621" t="s">
        <v>506</v>
      </c>
      <c r="C621">
        <v>465</v>
      </c>
      <c r="D621" t="s">
        <v>563</v>
      </c>
      <c r="E621" t="s">
        <v>48</v>
      </c>
      <c r="F621" t="s">
        <v>23</v>
      </c>
      <c r="G621">
        <v>2022</v>
      </c>
      <c r="H621" t="s">
        <v>561</v>
      </c>
      <c r="I621" t="s">
        <v>25</v>
      </c>
      <c r="J621" t="s">
        <v>26</v>
      </c>
      <c r="K621">
        <v>0</v>
      </c>
      <c r="L621" s="1">
        <f>Tabela1[[#This Row],[Percentual_Terminado]]/100</f>
        <v>0</v>
      </c>
      <c r="M621" s="5">
        <f>IF(Tabela1[[#This Row],[Percentual]]&gt;0,1,0)</f>
        <v>0</v>
      </c>
      <c r="N621">
        <v>450</v>
      </c>
      <c r="O621">
        <v>5</v>
      </c>
      <c r="P621" t="str">
        <f>CONCATENATE("Ação: ",TEXT(Tabela1[[#This Row],[Ação_Número]],"00"))</f>
        <v>Ação: 05</v>
      </c>
      <c r="Q621">
        <v>6</v>
      </c>
      <c r="R621" t="str">
        <f>CONCATENATE("Meta: ",TEXT(Tabela1[[#This Row],[Meta_Número]],"00"))</f>
        <v>Meta: 06</v>
      </c>
      <c r="S621" t="s">
        <v>553</v>
      </c>
      <c r="T621" t="s">
        <v>563</v>
      </c>
    </row>
    <row r="622" spans="1:20" x14ac:dyDescent="0.25">
      <c r="A622">
        <v>1842</v>
      </c>
      <c r="B622" t="s">
        <v>506</v>
      </c>
      <c r="C622">
        <v>465</v>
      </c>
      <c r="D622" t="s">
        <v>563</v>
      </c>
      <c r="E622" t="s">
        <v>48</v>
      </c>
      <c r="F622" t="s">
        <v>23</v>
      </c>
      <c r="G622">
        <v>2023</v>
      </c>
      <c r="H622" t="s">
        <v>561</v>
      </c>
      <c r="I622" t="s">
        <v>57</v>
      </c>
      <c r="J622" t="s">
        <v>72</v>
      </c>
      <c r="K622">
        <v>0</v>
      </c>
      <c r="L622" s="1">
        <f>Tabela1[[#This Row],[Percentual_Terminado]]/100</f>
        <v>0</v>
      </c>
      <c r="M622" s="5">
        <f>IF(Tabela1[[#This Row],[Percentual]]&gt;0,1,0)</f>
        <v>0</v>
      </c>
      <c r="N622">
        <v>450</v>
      </c>
      <c r="O622">
        <v>5</v>
      </c>
      <c r="P622" t="str">
        <f>CONCATENATE("Ação: ",TEXT(Tabela1[[#This Row],[Ação_Número]],"00"))</f>
        <v>Ação: 05</v>
      </c>
      <c r="Q622">
        <v>6</v>
      </c>
      <c r="R622" t="str">
        <f>CONCATENATE("Meta: ",TEXT(Tabela1[[#This Row],[Meta_Número]],"00"))</f>
        <v>Meta: 06</v>
      </c>
      <c r="S622" t="s">
        <v>553</v>
      </c>
      <c r="T622" t="s">
        <v>563</v>
      </c>
    </row>
    <row r="623" spans="1:20" x14ac:dyDescent="0.25">
      <c r="A623">
        <v>1843</v>
      </c>
      <c r="B623" t="s">
        <v>506</v>
      </c>
      <c r="C623">
        <v>465</v>
      </c>
      <c r="D623" t="s">
        <v>563</v>
      </c>
      <c r="E623" t="s">
        <v>48</v>
      </c>
      <c r="F623" t="s">
        <v>23</v>
      </c>
      <c r="G623">
        <v>2024</v>
      </c>
      <c r="H623" t="s">
        <v>564</v>
      </c>
      <c r="I623" t="s">
        <v>55</v>
      </c>
      <c r="J623" t="s">
        <v>40</v>
      </c>
      <c r="K623">
        <v>0</v>
      </c>
      <c r="L623" s="1">
        <f>Tabela1[[#This Row],[Percentual_Terminado]]/100</f>
        <v>0</v>
      </c>
      <c r="M623" s="5">
        <f>IF(Tabela1[[#This Row],[Percentual]]&gt;0,1,0)</f>
        <v>0</v>
      </c>
      <c r="N623">
        <v>450</v>
      </c>
      <c r="O623">
        <v>5</v>
      </c>
      <c r="P623" t="str">
        <f>CONCATENATE("Ação: ",TEXT(Tabela1[[#This Row],[Ação_Número]],"00"))</f>
        <v>Ação: 05</v>
      </c>
      <c r="Q623">
        <v>6</v>
      </c>
      <c r="R623" t="str">
        <f>CONCATENATE("Meta: ",TEXT(Tabela1[[#This Row],[Meta_Número]],"00"))</f>
        <v>Meta: 06</v>
      </c>
      <c r="S623" t="s">
        <v>553</v>
      </c>
      <c r="T623" t="s">
        <v>563</v>
      </c>
    </row>
    <row r="624" spans="1:20" x14ac:dyDescent="0.25">
      <c r="A624">
        <v>1844</v>
      </c>
      <c r="B624" t="s">
        <v>506</v>
      </c>
      <c r="C624">
        <v>465</v>
      </c>
      <c r="D624" t="s">
        <v>563</v>
      </c>
      <c r="E624" t="s">
        <v>48</v>
      </c>
      <c r="F624" t="s">
        <v>23</v>
      </c>
      <c r="G624">
        <v>2025</v>
      </c>
      <c r="H624" t="s">
        <v>564</v>
      </c>
      <c r="I624" t="s">
        <v>53</v>
      </c>
      <c r="J624" t="s">
        <v>54</v>
      </c>
      <c r="K624">
        <v>0</v>
      </c>
      <c r="L624" s="1">
        <f>Tabela1[[#This Row],[Percentual_Terminado]]/100</f>
        <v>0</v>
      </c>
      <c r="M624" s="5">
        <f>IF(Tabela1[[#This Row],[Percentual]]&gt;0,1,0)</f>
        <v>0</v>
      </c>
      <c r="N624">
        <v>450</v>
      </c>
      <c r="O624">
        <v>5</v>
      </c>
      <c r="P624" t="str">
        <f>CONCATENATE("Ação: ",TEXT(Tabela1[[#This Row],[Ação_Número]],"00"))</f>
        <v>Ação: 05</v>
      </c>
      <c r="Q624">
        <v>6</v>
      </c>
      <c r="R624" t="str">
        <f>CONCATENATE("Meta: ",TEXT(Tabela1[[#This Row],[Meta_Número]],"00"))</f>
        <v>Meta: 06</v>
      </c>
      <c r="S624" t="s">
        <v>553</v>
      </c>
      <c r="T624" t="s">
        <v>563</v>
      </c>
    </row>
    <row r="625" spans="1:20" x14ac:dyDescent="0.25">
      <c r="A625">
        <v>1845</v>
      </c>
      <c r="B625" t="s">
        <v>506</v>
      </c>
      <c r="C625">
        <v>468</v>
      </c>
      <c r="D625" t="s">
        <v>565</v>
      </c>
      <c r="E625" t="s">
        <v>22</v>
      </c>
      <c r="F625" t="s">
        <v>23</v>
      </c>
      <c r="G625">
        <v>2022</v>
      </c>
      <c r="H625" t="s">
        <v>542</v>
      </c>
      <c r="I625" t="s">
        <v>25</v>
      </c>
      <c r="J625" t="s">
        <v>26</v>
      </c>
      <c r="K625">
        <v>100</v>
      </c>
      <c r="L625" s="1">
        <f>Tabela1[[#This Row],[Percentual_Terminado]]/100</f>
        <v>1</v>
      </c>
      <c r="M625" s="5">
        <f>IF(Tabela1[[#This Row],[Percentual]]&gt;0,1,0)</f>
        <v>1</v>
      </c>
      <c r="N625">
        <v>450</v>
      </c>
      <c r="O625">
        <v>5</v>
      </c>
      <c r="P625" t="str">
        <f>CONCATENATE("Ação: ",TEXT(Tabela1[[#This Row],[Ação_Número]],"00"))</f>
        <v>Ação: 05</v>
      </c>
      <c r="Q625">
        <v>7</v>
      </c>
      <c r="R625" t="str">
        <f>CONCATENATE("Meta: ",TEXT(Tabela1[[#This Row],[Meta_Número]],"00"))</f>
        <v>Meta: 07</v>
      </c>
      <c r="S625" t="s">
        <v>553</v>
      </c>
      <c r="T625" t="s">
        <v>565</v>
      </c>
    </row>
    <row r="626" spans="1:20" x14ac:dyDescent="0.25">
      <c r="A626">
        <v>1846</v>
      </c>
      <c r="B626" t="s">
        <v>506</v>
      </c>
      <c r="C626">
        <v>468</v>
      </c>
      <c r="D626" t="s">
        <v>565</v>
      </c>
      <c r="E626" t="s">
        <v>22</v>
      </c>
      <c r="F626" t="s">
        <v>23</v>
      </c>
      <c r="G626">
        <v>2023</v>
      </c>
      <c r="H626" t="s">
        <v>542</v>
      </c>
      <c r="I626" t="s">
        <v>57</v>
      </c>
      <c r="J626" t="s">
        <v>72</v>
      </c>
      <c r="K626">
        <v>100</v>
      </c>
      <c r="L626" s="1">
        <f>Tabela1[[#This Row],[Percentual_Terminado]]/100</f>
        <v>1</v>
      </c>
      <c r="M626" s="5">
        <f>IF(Tabela1[[#This Row],[Percentual]]&gt;0,1,0)</f>
        <v>1</v>
      </c>
      <c r="N626">
        <v>450</v>
      </c>
      <c r="O626">
        <v>5</v>
      </c>
      <c r="P626" t="str">
        <f>CONCATENATE("Ação: ",TEXT(Tabela1[[#This Row],[Ação_Número]],"00"))</f>
        <v>Ação: 05</v>
      </c>
      <c r="Q626">
        <v>7</v>
      </c>
      <c r="R626" t="str">
        <f>CONCATENATE("Meta: ",TEXT(Tabela1[[#This Row],[Meta_Número]],"00"))</f>
        <v>Meta: 07</v>
      </c>
      <c r="S626" t="s">
        <v>553</v>
      </c>
      <c r="T626" t="s">
        <v>565</v>
      </c>
    </row>
    <row r="627" spans="1:20" x14ac:dyDescent="0.25">
      <c r="A627">
        <v>1847</v>
      </c>
      <c r="B627" t="s">
        <v>506</v>
      </c>
      <c r="C627">
        <v>468</v>
      </c>
      <c r="D627" t="s">
        <v>565</v>
      </c>
      <c r="E627" t="s">
        <v>48</v>
      </c>
      <c r="F627" t="s">
        <v>23</v>
      </c>
      <c r="G627">
        <v>2024</v>
      </c>
      <c r="H627" t="s">
        <v>567</v>
      </c>
      <c r="I627" t="s">
        <v>55</v>
      </c>
      <c r="J627" t="s">
        <v>40</v>
      </c>
      <c r="K627">
        <v>0</v>
      </c>
      <c r="L627" s="1">
        <f>Tabela1[[#This Row],[Percentual_Terminado]]/100</f>
        <v>0</v>
      </c>
      <c r="M627" s="5">
        <f>IF(Tabela1[[#This Row],[Percentual]]&gt;0,1,0)</f>
        <v>0</v>
      </c>
      <c r="N627">
        <v>450</v>
      </c>
      <c r="O627">
        <v>5</v>
      </c>
      <c r="P627" t="str">
        <f>CONCATENATE("Ação: ",TEXT(Tabela1[[#This Row],[Ação_Número]],"00"))</f>
        <v>Ação: 05</v>
      </c>
      <c r="Q627">
        <v>7</v>
      </c>
      <c r="R627" t="str">
        <f>CONCATENATE("Meta: ",TEXT(Tabela1[[#This Row],[Meta_Número]],"00"))</f>
        <v>Meta: 07</v>
      </c>
      <c r="S627" t="s">
        <v>553</v>
      </c>
      <c r="T627" t="s">
        <v>565</v>
      </c>
    </row>
    <row r="628" spans="1:20" x14ac:dyDescent="0.25">
      <c r="A628">
        <v>1848</v>
      </c>
      <c r="B628" t="s">
        <v>506</v>
      </c>
      <c r="C628">
        <v>468</v>
      </c>
      <c r="D628" t="s">
        <v>565</v>
      </c>
      <c r="E628" t="s">
        <v>48</v>
      </c>
      <c r="F628" t="s">
        <v>23</v>
      </c>
      <c r="G628">
        <v>2025</v>
      </c>
      <c r="H628" t="s">
        <v>567</v>
      </c>
      <c r="I628" t="s">
        <v>53</v>
      </c>
      <c r="J628" t="s">
        <v>54</v>
      </c>
      <c r="K628">
        <v>0</v>
      </c>
      <c r="L628" s="1">
        <f>Tabela1[[#This Row],[Percentual_Terminado]]/100</f>
        <v>0</v>
      </c>
      <c r="M628" s="5">
        <f>IF(Tabela1[[#This Row],[Percentual]]&gt;0,1,0)</f>
        <v>0</v>
      </c>
      <c r="N628">
        <v>450</v>
      </c>
      <c r="O628">
        <v>5</v>
      </c>
      <c r="P628" t="str">
        <f>CONCATENATE("Ação: ",TEXT(Tabela1[[#This Row],[Ação_Número]],"00"))</f>
        <v>Ação: 05</v>
      </c>
      <c r="Q628">
        <v>7</v>
      </c>
      <c r="R628" t="str">
        <f>CONCATENATE("Meta: ",TEXT(Tabela1[[#This Row],[Meta_Número]],"00"))</f>
        <v>Meta: 07</v>
      </c>
      <c r="S628" t="s">
        <v>553</v>
      </c>
      <c r="T628" t="s">
        <v>565</v>
      </c>
    </row>
    <row r="629" spans="1:20" x14ac:dyDescent="0.25">
      <c r="A629">
        <v>1849</v>
      </c>
      <c r="B629" t="s">
        <v>506</v>
      </c>
      <c r="C629">
        <v>468</v>
      </c>
      <c r="D629" t="s">
        <v>565</v>
      </c>
      <c r="E629" t="s">
        <v>48</v>
      </c>
      <c r="F629" t="s">
        <v>23</v>
      </c>
      <c r="G629">
        <v>2026</v>
      </c>
      <c r="H629" t="s">
        <v>566</v>
      </c>
      <c r="I629" t="s">
        <v>50</v>
      </c>
      <c r="J629" t="s">
        <v>51</v>
      </c>
      <c r="K629">
        <v>0</v>
      </c>
      <c r="L629" s="1">
        <f>Tabela1[[#This Row],[Percentual_Terminado]]/100</f>
        <v>0</v>
      </c>
      <c r="M629" s="5">
        <f>IF(Tabela1[[#This Row],[Percentual]]&gt;0,1,0)</f>
        <v>0</v>
      </c>
      <c r="N629">
        <v>450</v>
      </c>
      <c r="O629">
        <v>5</v>
      </c>
      <c r="P629" t="str">
        <f>CONCATENATE("Ação: ",TEXT(Tabela1[[#This Row],[Ação_Número]],"00"))</f>
        <v>Ação: 05</v>
      </c>
      <c r="Q629">
        <v>7</v>
      </c>
      <c r="R629" t="str">
        <f>CONCATENATE("Meta: ",TEXT(Tabela1[[#This Row],[Meta_Número]],"00"))</f>
        <v>Meta: 07</v>
      </c>
      <c r="S629" t="s">
        <v>553</v>
      </c>
      <c r="T629" t="s">
        <v>565</v>
      </c>
    </row>
    <row r="630" spans="1:20" x14ac:dyDescent="0.25">
      <c r="A630">
        <v>1850</v>
      </c>
      <c r="B630" t="s">
        <v>506</v>
      </c>
      <c r="C630">
        <v>471</v>
      </c>
      <c r="D630" t="s">
        <v>568</v>
      </c>
      <c r="E630" t="s">
        <v>22</v>
      </c>
      <c r="F630" t="s">
        <v>23</v>
      </c>
      <c r="G630">
        <v>2022</v>
      </c>
      <c r="H630" t="s">
        <v>542</v>
      </c>
      <c r="I630" t="s">
        <v>25</v>
      </c>
      <c r="J630" t="s">
        <v>26</v>
      </c>
      <c r="K630">
        <v>100</v>
      </c>
      <c r="L630" s="1">
        <f>Tabela1[[#This Row],[Percentual_Terminado]]/100</f>
        <v>1</v>
      </c>
      <c r="M630" s="5">
        <f>IF(Tabela1[[#This Row],[Percentual]]&gt;0,1,0)</f>
        <v>1</v>
      </c>
      <c r="N630">
        <v>450</v>
      </c>
      <c r="O630">
        <v>5</v>
      </c>
      <c r="P630" t="str">
        <f>CONCATENATE("Ação: ",TEXT(Tabela1[[#This Row],[Ação_Número]],"00"))</f>
        <v>Ação: 05</v>
      </c>
      <c r="Q630">
        <v>8</v>
      </c>
      <c r="R630" t="str">
        <f>CONCATENATE("Meta: ",TEXT(Tabela1[[#This Row],[Meta_Número]],"00"))</f>
        <v>Meta: 08</v>
      </c>
      <c r="S630" t="s">
        <v>553</v>
      </c>
      <c r="T630" t="s">
        <v>568</v>
      </c>
    </row>
    <row r="631" spans="1:20" x14ac:dyDescent="0.25">
      <c r="A631">
        <v>1851</v>
      </c>
      <c r="B631" t="s">
        <v>506</v>
      </c>
      <c r="C631">
        <v>474</v>
      </c>
      <c r="D631" t="s">
        <v>569</v>
      </c>
      <c r="E631" t="s">
        <v>48</v>
      </c>
      <c r="F631" t="s">
        <v>23</v>
      </c>
      <c r="G631">
        <v>2022</v>
      </c>
      <c r="H631" t="s">
        <v>566</v>
      </c>
      <c r="I631" t="s">
        <v>25</v>
      </c>
      <c r="J631" t="s">
        <v>26</v>
      </c>
      <c r="K631">
        <v>0</v>
      </c>
      <c r="L631" s="1">
        <f>Tabela1[[#This Row],[Percentual_Terminado]]/100</f>
        <v>0</v>
      </c>
      <c r="M631" s="5">
        <f>IF(Tabela1[[#This Row],[Percentual]]&gt;0,1,0)</f>
        <v>0</v>
      </c>
      <c r="N631">
        <v>450</v>
      </c>
      <c r="O631">
        <v>5</v>
      </c>
      <c r="P631" t="str">
        <f>CONCATENATE("Ação: ",TEXT(Tabela1[[#This Row],[Ação_Número]],"00"))</f>
        <v>Ação: 05</v>
      </c>
      <c r="Q631">
        <v>9</v>
      </c>
      <c r="R631" t="str">
        <f>CONCATENATE("Meta: ",TEXT(Tabela1[[#This Row],[Meta_Número]],"00"))</f>
        <v>Meta: 09</v>
      </c>
      <c r="S631" t="s">
        <v>553</v>
      </c>
      <c r="T631" t="s">
        <v>569</v>
      </c>
    </row>
    <row r="632" spans="1:20" x14ac:dyDescent="0.25">
      <c r="A632">
        <v>1852</v>
      </c>
      <c r="B632" t="s">
        <v>506</v>
      </c>
      <c r="C632">
        <v>474</v>
      </c>
      <c r="D632" t="s">
        <v>569</v>
      </c>
      <c r="E632" t="s">
        <v>48</v>
      </c>
      <c r="F632" t="s">
        <v>23</v>
      </c>
      <c r="G632">
        <v>2023</v>
      </c>
      <c r="H632" t="s">
        <v>570</v>
      </c>
      <c r="I632" t="s">
        <v>57</v>
      </c>
      <c r="J632" t="s">
        <v>72</v>
      </c>
      <c r="K632">
        <v>0</v>
      </c>
      <c r="L632" s="1">
        <f>Tabela1[[#This Row],[Percentual_Terminado]]/100</f>
        <v>0</v>
      </c>
      <c r="M632" s="5">
        <f>IF(Tabela1[[#This Row],[Percentual]]&gt;0,1,0)</f>
        <v>0</v>
      </c>
      <c r="N632">
        <v>450</v>
      </c>
      <c r="O632">
        <v>5</v>
      </c>
      <c r="P632" t="str">
        <f>CONCATENATE("Ação: ",TEXT(Tabela1[[#This Row],[Ação_Número]],"00"))</f>
        <v>Ação: 05</v>
      </c>
      <c r="Q632">
        <v>9</v>
      </c>
      <c r="R632" t="str">
        <f>CONCATENATE("Meta: ",TEXT(Tabela1[[#This Row],[Meta_Número]],"00"))</f>
        <v>Meta: 09</v>
      </c>
      <c r="S632" t="s">
        <v>553</v>
      </c>
      <c r="T632" t="s">
        <v>569</v>
      </c>
    </row>
    <row r="633" spans="1:20" x14ac:dyDescent="0.25">
      <c r="A633">
        <v>1853</v>
      </c>
      <c r="B633" t="s">
        <v>506</v>
      </c>
      <c r="C633">
        <v>474</v>
      </c>
      <c r="D633" t="s">
        <v>569</v>
      </c>
      <c r="E633" t="s">
        <v>48</v>
      </c>
      <c r="F633" t="s">
        <v>23</v>
      </c>
      <c r="G633">
        <v>2024</v>
      </c>
      <c r="H633" t="s">
        <v>570</v>
      </c>
      <c r="I633" t="s">
        <v>55</v>
      </c>
      <c r="J633" t="s">
        <v>40</v>
      </c>
      <c r="K633">
        <v>0</v>
      </c>
      <c r="L633" s="1">
        <f>Tabela1[[#This Row],[Percentual_Terminado]]/100</f>
        <v>0</v>
      </c>
      <c r="M633" s="5">
        <f>IF(Tabela1[[#This Row],[Percentual]]&gt;0,1,0)</f>
        <v>0</v>
      </c>
      <c r="N633">
        <v>450</v>
      </c>
      <c r="O633">
        <v>5</v>
      </c>
      <c r="P633" t="str">
        <f>CONCATENATE("Ação: ",TEXT(Tabela1[[#This Row],[Ação_Número]],"00"))</f>
        <v>Ação: 05</v>
      </c>
      <c r="Q633">
        <v>9</v>
      </c>
      <c r="R633" t="str">
        <f>CONCATENATE("Meta: ",TEXT(Tabela1[[#This Row],[Meta_Número]],"00"))</f>
        <v>Meta: 09</v>
      </c>
      <c r="S633" t="s">
        <v>553</v>
      </c>
      <c r="T633" t="s">
        <v>569</v>
      </c>
    </row>
    <row r="634" spans="1:20" x14ac:dyDescent="0.25">
      <c r="A634">
        <v>1854</v>
      </c>
      <c r="B634" t="s">
        <v>506</v>
      </c>
      <c r="C634">
        <v>474</v>
      </c>
      <c r="D634" t="s">
        <v>569</v>
      </c>
      <c r="E634" t="s">
        <v>48</v>
      </c>
      <c r="F634" t="s">
        <v>23</v>
      </c>
      <c r="G634">
        <v>2025</v>
      </c>
      <c r="H634" t="s">
        <v>570</v>
      </c>
      <c r="I634" t="s">
        <v>53</v>
      </c>
      <c r="J634" t="s">
        <v>54</v>
      </c>
      <c r="K634">
        <v>0</v>
      </c>
      <c r="L634" s="1">
        <f>Tabela1[[#This Row],[Percentual_Terminado]]/100</f>
        <v>0</v>
      </c>
      <c r="M634" s="5">
        <f>IF(Tabela1[[#This Row],[Percentual]]&gt;0,1,0)</f>
        <v>0</v>
      </c>
      <c r="N634">
        <v>450</v>
      </c>
      <c r="O634">
        <v>5</v>
      </c>
      <c r="P634" t="str">
        <f>CONCATENATE("Ação: ",TEXT(Tabela1[[#This Row],[Ação_Número]],"00"))</f>
        <v>Ação: 05</v>
      </c>
      <c r="Q634">
        <v>9</v>
      </c>
      <c r="R634" t="str">
        <f>CONCATENATE("Meta: ",TEXT(Tabela1[[#This Row],[Meta_Número]],"00"))</f>
        <v>Meta: 09</v>
      </c>
      <c r="S634" t="s">
        <v>553</v>
      </c>
      <c r="T634" t="s">
        <v>569</v>
      </c>
    </row>
    <row r="635" spans="1:20" x14ac:dyDescent="0.25">
      <c r="A635">
        <v>1855</v>
      </c>
      <c r="B635" t="s">
        <v>506</v>
      </c>
      <c r="C635">
        <v>474</v>
      </c>
      <c r="D635" t="s">
        <v>569</v>
      </c>
      <c r="E635" t="s">
        <v>48</v>
      </c>
      <c r="F635" t="s">
        <v>23</v>
      </c>
      <c r="G635">
        <v>2026</v>
      </c>
      <c r="H635" t="s">
        <v>570</v>
      </c>
      <c r="I635" t="s">
        <v>50</v>
      </c>
      <c r="J635" t="s">
        <v>51</v>
      </c>
      <c r="K635">
        <v>0</v>
      </c>
      <c r="L635" s="1">
        <f>Tabela1[[#This Row],[Percentual_Terminado]]/100</f>
        <v>0</v>
      </c>
      <c r="M635" s="5">
        <f>IF(Tabela1[[#This Row],[Percentual]]&gt;0,1,0)</f>
        <v>0</v>
      </c>
      <c r="N635">
        <v>450</v>
      </c>
      <c r="O635">
        <v>5</v>
      </c>
      <c r="P635" t="str">
        <f>CONCATENATE("Ação: ",TEXT(Tabela1[[#This Row],[Ação_Número]],"00"))</f>
        <v>Ação: 05</v>
      </c>
      <c r="Q635">
        <v>9</v>
      </c>
      <c r="R635" t="str">
        <f>CONCATENATE("Meta: ",TEXT(Tabela1[[#This Row],[Meta_Número]],"00"))</f>
        <v>Meta: 09</v>
      </c>
      <c r="S635" t="s">
        <v>553</v>
      </c>
      <c r="T635" t="s">
        <v>569</v>
      </c>
    </row>
    <row r="636" spans="1:20" x14ac:dyDescent="0.25">
      <c r="A636">
        <v>1856</v>
      </c>
      <c r="B636" t="s">
        <v>506</v>
      </c>
      <c r="C636">
        <v>478</v>
      </c>
      <c r="D636" t="s">
        <v>571</v>
      </c>
      <c r="E636" t="s">
        <v>48</v>
      </c>
      <c r="F636" t="s">
        <v>23</v>
      </c>
      <c r="G636">
        <v>2022</v>
      </c>
      <c r="H636" t="s">
        <v>574</v>
      </c>
      <c r="I636" t="s">
        <v>25</v>
      </c>
      <c r="J636" t="s">
        <v>26</v>
      </c>
      <c r="K636">
        <v>0</v>
      </c>
      <c r="L636" s="1">
        <f>Tabela1[[#This Row],[Percentual_Terminado]]/100</f>
        <v>0</v>
      </c>
      <c r="M636" s="5">
        <f>IF(Tabela1[[#This Row],[Percentual]]&gt;0,1,0)</f>
        <v>0</v>
      </c>
      <c r="N636">
        <v>477</v>
      </c>
      <c r="O636">
        <v>6</v>
      </c>
      <c r="P636" t="str">
        <f>CONCATENATE("Ação: ",TEXT(Tabela1[[#This Row],[Ação_Número]],"00"))</f>
        <v>Ação: 06</v>
      </c>
      <c r="Q636">
        <v>1</v>
      </c>
      <c r="R636" t="str">
        <f>CONCATENATE("Meta: ",TEXT(Tabela1[[#This Row],[Meta_Número]],"00"))</f>
        <v>Meta: 01</v>
      </c>
      <c r="S636" t="s">
        <v>573</v>
      </c>
      <c r="T636" t="s">
        <v>571</v>
      </c>
    </row>
    <row r="637" spans="1:20" x14ac:dyDescent="0.25">
      <c r="A637">
        <v>1857</v>
      </c>
      <c r="B637" t="s">
        <v>506</v>
      </c>
      <c r="C637">
        <v>478</v>
      </c>
      <c r="D637" t="s">
        <v>571</v>
      </c>
      <c r="E637" t="s">
        <v>48</v>
      </c>
      <c r="F637" t="s">
        <v>23</v>
      </c>
      <c r="G637">
        <v>2023</v>
      </c>
      <c r="H637" t="s">
        <v>574</v>
      </c>
      <c r="I637" t="s">
        <v>57</v>
      </c>
      <c r="J637" t="s">
        <v>72</v>
      </c>
      <c r="K637">
        <v>0</v>
      </c>
      <c r="L637" s="1">
        <f>Tabela1[[#This Row],[Percentual_Terminado]]/100</f>
        <v>0</v>
      </c>
      <c r="M637" s="5">
        <f>IF(Tabela1[[#This Row],[Percentual]]&gt;0,1,0)</f>
        <v>0</v>
      </c>
      <c r="N637">
        <v>477</v>
      </c>
      <c r="O637">
        <v>6</v>
      </c>
      <c r="P637" t="str">
        <f>CONCATENATE("Ação: ",TEXT(Tabela1[[#This Row],[Ação_Número]],"00"))</f>
        <v>Ação: 06</v>
      </c>
      <c r="Q637">
        <v>1</v>
      </c>
      <c r="R637" t="str">
        <f>CONCATENATE("Meta: ",TEXT(Tabela1[[#This Row],[Meta_Número]],"00"))</f>
        <v>Meta: 01</v>
      </c>
      <c r="S637" t="s">
        <v>573</v>
      </c>
      <c r="T637" t="s">
        <v>571</v>
      </c>
    </row>
    <row r="638" spans="1:20" x14ac:dyDescent="0.25">
      <c r="A638">
        <v>1858</v>
      </c>
      <c r="B638" t="s">
        <v>506</v>
      </c>
      <c r="C638">
        <v>478</v>
      </c>
      <c r="D638" t="s">
        <v>571</v>
      </c>
      <c r="E638" t="s">
        <v>48</v>
      </c>
      <c r="F638" t="s">
        <v>23</v>
      </c>
      <c r="G638">
        <v>2024</v>
      </c>
      <c r="H638" t="s">
        <v>574</v>
      </c>
      <c r="I638" t="s">
        <v>55</v>
      </c>
      <c r="J638" t="s">
        <v>40</v>
      </c>
      <c r="K638">
        <v>0</v>
      </c>
      <c r="L638" s="1">
        <f>Tabela1[[#This Row],[Percentual_Terminado]]/100</f>
        <v>0</v>
      </c>
      <c r="M638" s="5">
        <f>IF(Tabela1[[#This Row],[Percentual]]&gt;0,1,0)</f>
        <v>0</v>
      </c>
      <c r="N638">
        <v>477</v>
      </c>
      <c r="O638">
        <v>6</v>
      </c>
      <c r="P638" t="str">
        <f>CONCATENATE("Ação: ",TEXT(Tabela1[[#This Row],[Ação_Número]],"00"))</f>
        <v>Ação: 06</v>
      </c>
      <c r="Q638">
        <v>1</v>
      </c>
      <c r="R638" t="str">
        <f>CONCATENATE("Meta: ",TEXT(Tabela1[[#This Row],[Meta_Número]],"00"))</f>
        <v>Meta: 01</v>
      </c>
      <c r="S638" t="s">
        <v>573</v>
      </c>
      <c r="T638" t="s">
        <v>571</v>
      </c>
    </row>
    <row r="639" spans="1:20" x14ac:dyDescent="0.25">
      <c r="A639">
        <v>1859</v>
      </c>
      <c r="B639" t="s">
        <v>506</v>
      </c>
      <c r="C639">
        <v>478</v>
      </c>
      <c r="D639" t="s">
        <v>571</v>
      </c>
      <c r="E639" t="s">
        <v>48</v>
      </c>
      <c r="F639" t="s">
        <v>23</v>
      </c>
      <c r="G639">
        <v>2025</v>
      </c>
      <c r="H639" t="s">
        <v>572</v>
      </c>
      <c r="I639" t="s">
        <v>53</v>
      </c>
      <c r="J639" t="s">
        <v>54</v>
      </c>
      <c r="K639">
        <v>0</v>
      </c>
      <c r="L639" s="1">
        <f>Tabela1[[#This Row],[Percentual_Terminado]]/100</f>
        <v>0</v>
      </c>
      <c r="M639" s="5">
        <f>IF(Tabela1[[#This Row],[Percentual]]&gt;0,1,0)</f>
        <v>0</v>
      </c>
      <c r="N639">
        <v>477</v>
      </c>
      <c r="O639">
        <v>6</v>
      </c>
      <c r="P639" t="str">
        <f>CONCATENATE("Ação: ",TEXT(Tabela1[[#This Row],[Ação_Número]],"00"))</f>
        <v>Ação: 06</v>
      </c>
      <c r="Q639">
        <v>1</v>
      </c>
      <c r="R639" t="str">
        <f>CONCATENATE("Meta: ",TEXT(Tabela1[[#This Row],[Meta_Número]],"00"))</f>
        <v>Meta: 01</v>
      </c>
      <c r="S639" t="s">
        <v>573</v>
      </c>
      <c r="T639" t="s">
        <v>571</v>
      </c>
    </row>
    <row r="640" spans="1:20" x14ac:dyDescent="0.25">
      <c r="A640">
        <v>1860</v>
      </c>
      <c r="B640" t="s">
        <v>506</v>
      </c>
      <c r="C640">
        <v>478</v>
      </c>
      <c r="D640" t="s">
        <v>571</v>
      </c>
      <c r="E640" t="s">
        <v>48</v>
      </c>
      <c r="F640" t="s">
        <v>23</v>
      </c>
      <c r="G640">
        <v>2026</v>
      </c>
      <c r="H640" t="s">
        <v>572</v>
      </c>
      <c r="I640" t="s">
        <v>50</v>
      </c>
      <c r="J640" t="s">
        <v>51</v>
      </c>
      <c r="K640">
        <v>0</v>
      </c>
      <c r="L640" s="1">
        <f>Tabela1[[#This Row],[Percentual_Terminado]]/100</f>
        <v>0</v>
      </c>
      <c r="M640" s="5">
        <f>IF(Tabela1[[#This Row],[Percentual]]&gt;0,1,0)</f>
        <v>0</v>
      </c>
      <c r="N640">
        <v>477</v>
      </c>
      <c r="O640">
        <v>6</v>
      </c>
      <c r="P640" t="str">
        <f>CONCATENATE("Ação: ",TEXT(Tabela1[[#This Row],[Ação_Número]],"00"))</f>
        <v>Ação: 06</v>
      </c>
      <c r="Q640">
        <v>1</v>
      </c>
      <c r="R640" t="str">
        <f>CONCATENATE("Meta: ",TEXT(Tabela1[[#This Row],[Meta_Número]],"00"))</f>
        <v>Meta: 01</v>
      </c>
      <c r="S640" t="s">
        <v>573</v>
      </c>
      <c r="T640" t="s">
        <v>571</v>
      </c>
    </row>
    <row r="641" spans="1:20" x14ac:dyDescent="0.25">
      <c r="A641">
        <v>1861</v>
      </c>
      <c r="B641" t="s">
        <v>506</v>
      </c>
      <c r="C641">
        <v>480</v>
      </c>
      <c r="D641" t="s">
        <v>575</v>
      </c>
      <c r="E641" t="s">
        <v>48</v>
      </c>
      <c r="F641" t="s">
        <v>23</v>
      </c>
      <c r="G641">
        <v>2022</v>
      </c>
      <c r="H641" t="s">
        <v>572</v>
      </c>
      <c r="I641" t="s">
        <v>25</v>
      </c>
      <c r="J641" t="s">
        <v>26</v>
      </c>
      <c r="K641">
        <v>0</v>
      </c>
      <c r="L641" s="1">
        <f>Tabela1[[#This Row],[Percentual_Terminado]]/100</f>
        <v>0</v>
      </c>
      <c r="M641" s="5">
        <f>IF(Tabela1[[#This Row],[Percentual]]&gt;0,1,0)</f>
        <v>0</v>
      </c>
      <c r="N641">
        <v>477</v>
      </c>
      <c r="O641">
        <v>6</v>
      </c>
      <c r="P641" t="str">
        <f>CONCATENATE("Ação: ",TEXT(Tabela1[[#This Row],[Ação_Número]],"00"))</f>
        <v>Ação: 06</v>
      </c>
      <c r="Q641">
        <v>2</v>
      </c>
      <c r="R641" t="str">
        <f>CONCATENATE("Meta: ",TEXT(Tabela1[[#This Row],[Meta_Número]],"00"))</f>
        <v>Meta: 02</v>
      </c>
      <c r="S641" t="s">
        <v>573</v>
      </c>
      <c r="T641" t="s">
        <v>575</v>
      </c>
    </row>
    <row r="642" spans="1:20" x14ac:dyDescent="0.25">
      <c r="A642">
        <v>1862</v>
      </c>
      <c r="B642" t="s">
        <v>506</v>
      </c>
      <c r="C642">
        <v>480</v>
      </c>
      <c r="D642" t="s">
        <v>575</v>
      </c>
      <c r="E642" t="s">
        <v>48</v>
      </c>
      <c r="F642" t="s">
        <v>23</v>
      </c>
      <c r="G642">
        <v>2023</v>
      </c>
      <c r="H642" t="s">
        <v>577</v>
      </c>
      <c r="I642" t="s">
        <v>57</v>
      </c>
      <c r="J642" t="s">
        <v>72</v>
      </c>
      <c r="K642">
        <v>0</v>
      </c>
      <c r="L642" s="1">
        <f>Tabela1[[#This Row],[Percentual_Terminado]]/100</f>
        <v>0</v>
      </c>
      <c r="M642" s="5">
        <f>IF(Tabela1[[#This Row],[Percentual]]&gt;0,1,0)</f>
        <v>0</v>
      </c>
      <c r="N642">
        <v>477</v>
      </c>
      <c r="O642">
        <v>6</v>
      </c>
      <c r="P642" t="str">
        <f>CONCATENATE("Ação: ",TEXT(Tabela1[[#This Row],[Ação_Número]],"00"))</f>
        <v>Ação: 06</v>
      </c>
      <c r="Q642">
        <v>2</v>
      </c>
      <c r="R642" t="str">
        <f>CONCATENATE("Meta: ",TEXT(Tabela1[[#This Row],[Meta_Número]],"00"))</f>
        <v>Meta: 02</v>
      </c>
      <c r="S642" t="s">
        <v>573</v>
      </c>
      <c r="T642" t="s">
        <v>575</v>
      </c>
    </row>
    <row r="643" spans="1:20" x14ac:dyDescent="0.25">
      <c r="A643">
        <v>1863</v>
      </c>
      <c r="B643" t="s">
        <v>506</v>
      </c>
      <c r="C643">
        <v>480</v>
      </c>
      <c r="D643" t="s">
        <v>575</v>
      </c>
      <c r="E643" t="s">
        <v>48</v>
      </c>
      <c r="F643" t="s">
        <v>23</v>
      </c>
      <c r="G643">
        <v>2024</v>
      </c>
      <c r="H643" t="s">
        <v>577</v>
      </c>
      <c r="I643" t="s">
        <v>55</v>
      </c>
      <c r="J643" t="s">
        <v>40</v>
      </c>
      <c r="K643">
        <v>0</v>
      </c>
      <c r="L643" s="1">
        <f>Tabela1[[#This Row],[Percentual_Terminado]]/100</f>
        <v>0</v>
      </c>
      <c r="M643" s="5">
        <f>IF(Tabela1[[#This Row],[Percentual]]&gt;0,1,0)</f>
        <v>0</v>
      </c>
      <c r="N643">
        <v>477</v>
      </c>
      <c r="O643">
        <v>6</v>
      </c>
      <c r="P643" t="str">
        <f>CONCATENATE("Ação: ",TEXT(Tabela1[[#This Row],[Ação_Número]],"00"))</f>
        <v>Ação: 06</v>
      </c>
      <c r="Q643">
        <v>2</v>
      </c>
      <c r="R643" t="str">
        <f>CONCATENATE("Meta: ",TEXT(Tabela1[[#This Row],[Meta_Número]],"00"))</f>
        <v>Meta: 02</v>
      </c>
      <c r="S643" t="s">
        <v>573</v>
      </c>
      <c r="T643" t="s">
        <v>575</v>
      </c>
    </row>
    <row r="644" spans="1:20" x14ac:dyDescent="0.25">
      <c r="A644">
        <v>1864</v>
      </c>
      <c r="B644" t="s">
        <v>506</v>
      </c>
      <c r="C644">
        <v>480</v>
      </c>
      <c r="D644" t="s">
        <v>575</v>
      </c>
      <c r="E644" t="s">
        <v>48</v>
      </c>
      <c r="F644" t="s">
        <v>23</v>
      </c>
      <c r="G644">
        <v>2025</v>
      </c>
      <c r="H644" t="s">
        <v>577</v>
      </c>
      <c r="I644" t="s">
        <v>53</v>
      </c>
      <c r="J644" t="s">
        <v>54</v>
      </c>
      <c r="K644">
        <v>0</v>
      </c>
      <c r="L644" s="1">
        <f>Tabela1[[#This Row],[Percentual_Terminado]]/100</f>
        <v>0</v>
      </c>
      <c r="M644" s="5">
        <f>IF(Tabela1[[#This Row],[Percentual]]&gt;0,1,0)</f>
        <v>0</v>
      </c>
      <c r="N644">
        <v>477</v>
      </c>
      <c r="O644">
        <v>6</v>
      </c>
      <c r="P644" t="str">
        <f>CONCATENATE("Ação: ",TEXT(Tabela1[[#This Row],[Ação_Número]],"00"))</f>
        <v>Ação: 06</v>
      </c>
      <c r="Q644">
        <v>2</v>
      </c>
      <c r="R644" t="str">
        <f>CONCATENATE("Meta: ",TEXT(Tabela1[[#This Row],[Meta_Número]],"00"))</f>
        <v>Meta: 02</v>
      </c>
      <c r="S644" t="s">
        <v>573</v>
      </c>
      <c r="T644" t="s">
        <v>575</v>
      </c>
    </row>
    <row r="645" spans="1:20" x14ac:dyDescent="0.25">
      <c r="A645">
        <v>1865</v>
      </c>
      <c r="B645" t="s">
        <v>506</v>
      </c>
      <c r="C645">
        <v>480</v>
      </c>
      <c r="D645" t="s">
        <v>575</v>
      </c>
      <c r="E645" t="s">
        <v>48</v>
      </c>
      <c r="F645" t="s">
        <v>23</v>
      </c>
      <c r="G645">
        <v>2026</v>
      </c>
      <c r="H645" t="s">
        <v>576</v>
      </c>
      <c r="I645" t="s">
        <v>50</v>
      </c>
      <c r="J645" t="s">
        <v>51</v>
      </c>
      <c r="K645">
        <v>0</v>
      </c>
      <c r="L645" s="1">
        <f>Tabela1[[#This Row],[Percentual_Terminado]]/100</f>
        <v>0</v>
      </c>
      <c r="M645" s="5">
        <f>IF(Tabela1[[#This Row],[Percentual]]&gt;0,1,0)</f>
        <v>0</v>
      </c>
      <c r="N645">
        <v>477</v>
      </c>
      <c r="O645">
        <v>6</v>
      </c>
      <c r="P645" t="str">
        <f>CONCATENATE("Ação: ",TEXT(Tabela1[[#This Row],[Ação_Número]],"00"))</f>
        <v>Ação: 06</v>
      </c>
      <c r="Q645">
        <v>2</v>
      </c>
      <c r="R645" t="str">
        <f>CONCATENATE("Meta: ",TEXT(Tabela1[[#This Row],[Meta_Número]],"00"))</f>
        <v>Meta: 02</v>
      </c>
      <c r="S645" t="s">
        <v>573</v>
      </c>
      <c r="T645" t="s">
        <v>575</v>
      </c>
    </row>
    <row r="646" spans="1:20" x14ac:dyDescent="0.25">
      <c r="A646">
        <v>1866</v>
      </c>
      <c r="B646" t="s">
        <v>506</v>
      </c>
      <c r="C646">
        <v>482</v>
      </c>
      <c r="D646" t="s">
        <v>578</v>
      </c>
      <c r="E646" t="s">
        <v>22</v>
      </c>
      <c r="F646" t="s">
        <v>23</v>
      </c>
      <c r="G646">
        <v>2022</v>
      </c>
      <c r="H646" t="s">
        <v>542</v>
      </c>
      <c r="I646" t="s">
        <v>25</v>
      </c>
      <c r="J646" t="s">
        <v>26</v>
      </c>
      <c r="K646">
        <v>100</v>
      </c>
      <c r="L646" s="1">
        <f>Tabela1[[#This Row],[Percentual_Terminado]]/100</f>
        <v>1</v>
      </c>
      <c r="M646" s="5">
        <f>IF(Tabela1[[#This Row],[Percentual]]&gt;0,1,0)</f>
        <v>1</v>
      </c>
      <c r="N646">
        <v>477</v>
      </c>
      <c r="O646">
        <v>6</v>
      </c>
      <c r="P646" t="str">
        <f>CONCATENATE("Ação: ",TEXT(Tabela1[[#This Row],[Ação_Número]],"00"))</f>
        <v>Ação: 06</v>
      </c>
      <c r="Q646">
        <v>3</v>
      </c>
      <c r="R646" t="str">
        <f>CONCATENATE("Meta: ",TEXT(Tabela1[[#This Row],[Meta_Número]],"00"))</f>
        <v>Meta: 03</v>
      </c>
      <c r="S646" t="s">
        <v>573</v>
      </c>
      <c r="T646" t="s">
        <v>578</v>
      </c>
    </row>
    <row r="647" spans="1:20" x14ac:dyDescent="0.25">
      <c r="A647">
        <v>1867</v>
      </c>
      <c r="B647" t="s">
        <v>506</v>
      </c>
      <c r="C647">
        <v>482</v>
      </c>
      <c r="D647" t="s">
        <v>578</v>
      </c>
      <c r="E647" t="s">
        <v>22</v>
      </c>
      <c r="F647" t="s">
        <v>23</v>
      </c>
      <c r="G647">
        <v>2023</v>
      </c>
      <c r="H647" t="s">
        <v>542</v>
      </c>
      <c r="I647" t="s">
        <v>57</v>
      </c>
      <c r="J647" t="s">
        <v>72</v>
      </c>
      <c r="K647">
        <v>100</v>
      </c>
      <c r="L647" s="1">
        <f>Tabela1[[#This Row],[Percentual_Terminado]]/100</f>
        <v>1</v>
      </c>
      <c r="M647" s="5">
        <f>IF(Tabela1[[#This Row],[Percentual]]&gt;0,1,0)</f>
        <v>1</v>
      </c>
      <c r="N647">
        <v>477</v>
      </c>
      <c r="O647">
        <v>6</v>
      </c>
      <c r="P647" t="str">
        <f>CONCATENATE("Ação: ",TEXT(Tabela1[[#This Row],[Ação_Número]],"00"))</f>
        <v>Ação: 06</v>
      </c>
      <c r="Q647">
        <v>3</v>
      </c>
      <c r="R647" t="str">
        <f>CONCATENATE("Meta: ",TEXT(Tabela1[[#This Row],[Meta_Número]],"00"))</f>
        <v>Meta: 03</v>
      </c>
      <c r="S647" t="s">
        <v>573</v>
      </c>
      <c r="T647" t="s">
        <v>578</v>
      </c>
    </row>
    <row r="648" spans="1:20" x14ac:dyDescent="0.25">
      <c r="A648">
        <v>1868</v>
      </c>
      <c r="B648" t="s">
        <v>506</v>
      </c>
      <c r="C648">
        <v>482</v>
      </c>
      <c r="D648" t="s">
        <v>578</v>
      </c>
      <c r="E648" t="s">
        <v>48</v>
      </c>
      <c r="F648" t="s">
        <v>23</v>
      </c>
      <c r="G648">
        <v>2024</v>
      </c>
      <c r="H648" t="s">
        <v>579</v>
      </c>
      <c r="I648" t="s">
        <v>55</v>
      </c>
      <c r="J648" t="s">
        <v>40</v>
      </c>
      <c r="K648">
        <v>0</v>
      </c>
      <c r="L648" s="1">
        <f>Tabela1[[#This Row],[Percentual_Terminado]]/100</f>
        <v>0</v>
      </c>
      <c r="M648" s="5">
        <f>IF(Tabela1[[#This Row],[Percentual]]&gt;0,1,0)</f>
        <v>0</v>
      </c>
      <c r="N648">
        <v>477</v>
      </c>
      <c r="O648">
        <v>6</v>
      </c>
      <c r="P648" t="str">
        <f>CONCATENATE("Ação: ",TEXT(Tabela1[[#This Row],[Ação_Número]],"00"))</f>
        <v>Ação: 06</v>
      </c>
      <c r="Q648">
        <v>3</v>
      </c>
      <c r="R648" t="str">
        <f>CONCATENATE("Meta: ",TEXT(Tabela1[[#This Row],[Meta_Número]],"00"))</f>
        <v>Meta: 03</v>
      </c>
      <c r="S648" t="s">
        <v>573</v>
      </c>
      <c r="T648" t="s">
        <v>578</v>
      </c>
    </row>
    <row r="649" spans="1:20" x14ac:dyDescent="0.25">
      <c r="A649">
        <v>1869</v>
      </c>
      <c r="B649" t="s">
        <v>506</v>
      </c>
      <c r="C649">
        <v>482</v>
      </c>
      <c r="D649" t="s">
        <v>578</v>
      </c>
      <c r="E649" t="s">
        <v>48</v>
      </c>
      <c r="F649" t="s">
        <v>23</v>
      </c>
      <c r="G649">
        <v>2025</v>
      </c>
      <c r="H649" t="s">
        <v>579</v>
      </c>
      <c r="I649" t="s">
        <v>53</v>
      </c>
      <c r="J649" t="s">
        <v>54</v>
      </c>
      <c r="K649">
        <v>0</v>
      </c>
      <c r="L649" s="1">
        <f>Tabela1[[#This Row],[Percentual_Terminado]]/100</f>
        <v>0</v>
      </c>
      <c r="M649" s="5">
        <f>IF(Tabela1[[#This Row],[Percentual]]&gt;0,1,0)</f>
        <v>0</v>
      </c>
      <c r="N649">
        <v>477</v>
      </c>
      <c r="O649">
        <v>6</v>
      </c>
      <c r="P649" t="str">
        <f>CONCATENATE("Ação: ",TEXT(Tabela1[[#This Row],[Ação_Número]],"00"))</f>
        <v>Ação: 06</v>
      </c>
      <c r="Q649">
        <v>3</v>
      </c>
      <c r="R649" t="str">
        <f>CONCATENATE("Meta: ",TEXT(Tabela1[[#This Row],[Meta_Número]],"00"))</f>
        <v>Meta: 03</v>
      </c>
      <c r="S649" t="s">
        <v>573</v>
      </c>
      <c r="T649" t="s">
        <v>578</v>
      </c>
    </row>
    <row r="650" spans="1:20" x14ac:dyDescent="0.25">
      <c r="A650">
        <v>1870</v>
      </c>
      <c r="B650" t="s">
        <v>506</v>
      </c>
      <c r="C650">
        <v>482</v>
      </c>
      <c r="D650" t="s">
        <v>578</v>
      </c>
      <c r="E650" t="s">
        <v>48</v>
      </c>
      <c r="F650" t="s">
        <v>23</v>
      </c>
      <c r="G650">
        <v>2026</v>
      </c>
      <c r="H650" t="s">
        <v>579</v>
      </c>
      <c r="I650" t="s">
        <v>50</v>
      </c>
      <c r="J650" t="s">
        <v>51</v>
      </c>
      <c r="K650">
        <v>0</v>
      </c>
      <c r="L650" s="1">
        <f>Tabela1[[#This Row],[Percentual_Terminado]]/100</f>
        <v>0</v>
      </c>
      <c r="M650" s="5">
        <f>IF(Tabela1[[#This Row],[Percentual]]&gt;0,1,0)</f>
        <v>0</v>
      </c>
      <c r="N650">
        <v>477</v>
      </c>
      <c r="O650">
        <v>6</v>
      </c>
      <c r="P650" t="str">
        <f>CONCATENATE("Ação: ",TEXT(Tabela1[[#This Row],[Ação_Número]],"00"))</f>
        <v>Ação: 06</v>
      </c>
      <c r="Q650">
        <v>3</v>
      </c>
      <c r="R650" t="str">
        <f>CONCATENATE("Meta: ",TEXT(Tabela1[[#This Row],[Meta_Número]],"00"))</f>
        <v>Meta: 03</v>
      </c>
      <c r="S650" t="s">
        <v>573</v>
      </c>
      <c r="T650" t="s">
        <v>578</v>
      </c>
    </row>
    <row r="651" spans="1:20" x14ac:dyDescent="0.25">
      <c r="A651">
        <v>1871</v>
      </c>
      <c r="B651" t="s">
        <v>506</v>
      </c>
      <c r="C651">
        <v>486</v>
      </c>
      <c r="D651" t="s">
        <v>580</v>
      </c>
      <c r="E651" t="s">
        <v>22</v>
      </c>
      <c r="F651" t="s">
        <v>23</v>
      </c>
      <c r="G651">
        <v>2022</v>
      </c>
      <c r="H651" t="s">
        <v>542</v>
      </c>
      <c r="I651" t="s">
        <v>25</v>
      </c>
      <c r="J651" t="s">
        <v>26</v>
      </c>
      <c r="K651">
        <v>100</v>
      </c>
      <c r="L651" s="1">
        <f>Tabela1[[#This Row],[Percentual_Terminado]]/100</f>
        <v>1</v>
      </c>
      <c r="M651" s="5">
        <f>IF(Tabela1[[#This Row],[Percentual]]&gt;0,1,0)</f>
        <v>1</v>
      </c>
      <c r="N651">
        <v>485</v>
      </c>
      <c r="O651">
        <v>7</v>
      </c>
      <c r="P651" t="str">
        <f>CONCATENATE("Ação: ",TEXT(Tabela1[[#This Row],[Ação_Número]],"00"))</f>
        <v>Ação: 07</v>
      </c>
      <c r="Q651">
        <v>1</v>
      </c>
      <c r="R651" t="str">
        <f>CONCATENATE("Meta: ",TEXT(Tabela1[[#This Row],[Meta_Número]],"00"))</f>
        <v>Meta: 01</v>
      </c>
      <c r="S651" t="s">
        <v>582</v>
      </c>
      <c r="T651" t="s">
        <v>580</v>
      </c>
    </row>
    <row r="652" spans="1:20" x14ac:dyDescent="0.25">
      <c r="A652">
        <v>1872</v>
      </c>
      <c r="B652" t="s">
        <v>506</v>
      </c>
      <c r="C652">
        <v>486</v>
      </c>
      <c r="D652" t="s">
        <v>580</v>
      </c>
      <c r="E652" t="s">
        <v>22</v>
      </c>
      <c r="F652" t="s">
        <v>23</v>
      </c>
      <c r="G652">
        <v>2023</v>
      </c>
      <c r="H652" t="s">
        <v>542</v>
      </c>
      <c r="I652" t="s">
        <v>57</v>
      </c>
      <c r="J652" t="s">
        <v>72</v>
      </c>
      <c r="K652">
        <v>100</v>
      </c>
      <c r="L652" s="1">
        <f>Tabela1[[#This Row],[Percentual_Terminado]]/100</f>
        <v>1</v>
      </c>
      <c r="M652" s="5">
        <f>IF(Tabela1[[#This Row],[Percentual]]&gt;0,1,0)</f>
        <v>1</v>
      </c>
      <c r="N652">
        <v>485</v>
      </c>
      <c r="O652">
        <v>7</v>
      </c>
      <c r="P652" t="str">
        <f>CONCATENATE("Ação: ",TEXT(Tabela1[[#This Row],[Ação_Número]],"00"))</f>
        <v>Ação: 07</v>
      </c>
      <c r="Q652">
        <v>1</v>
      </c>
      <c r="R652" t="str">
        <f>CONCATENATE("Meta: ",TEXT(Tabela1[[#This Row],[Meta_Número]],"00"))</f>
        <v>Meta: 01</v>
      </c>
      <c r="S652" t="s">
        <v>582</v>
      </c>
      <c r="T652" t="s">
        <v>580</v>
      </c>
    </row>
    <row r="653" spans="1:20" x14ac:dyDescent="0.25">
      <c r="A653">
        <v>1873</v>
      </c>
      <c r="B653" t="s">
        <v>506</v>
      </c>
      <c r="C653">
        <v>486</v>
      </c>
      <c r="D653" t="s">
        <v>580</v>
      </c>
      <c r="E653" t="s">
        <v>48</v>
      </c>
      <c r="F653" t="s">
        <v>23</v>
      </c>
      <c r="G653">
        <v>2024</v>
      </c>
      <c r="H653" t="s">
        <v>583</v>
      </c>
      <c r="I653" t="s">
        <v>55</v>
      </c>
      <c r="J653" t="s">
        <v>40</v>
      </c>
      <c r="K653">
        <v>0</v>
      </c>
      <c r="L653" s="1">
        <f>Tabela1[[#This Row],[Percentual_Terminado]]/100</f>
        <v>0</v>
      </c>
      <c r="M653" s="5">
        <f>IF(Tabela1[[#This Row],[Percentual]]&gt;0,1,0)</f>
        <v>0</v>
      </c>
      <c r="N653">
        <v>485</v>
      </c>
      <c r="O653">
        <v>7</v>
      </c>
      <c r="P653" t="str">
        <f>CONCATENATE("Ação: ",TEXT(Tabela1[[#This Row],[Ação_Número]],"00"))</f>
        <v>Ação: 07</v>
      </c>
      <c r="Q653">
        <v>1</v>
      </c>
      <c r="R653" t="str">
        <f>CONCATENATE("Meta: ",TEXT(Tabela1[[#This Row],[Meta_Número]],"00"))</f>
        <v>Meta: 01</v>
      </c>
      <c r="S653" t="s">
        <v>582</v>
      </c>
      <c r="T653" t="s">
        <v>580</v>
      </c>
    </row>
    <row r="654" spans="1:20" x14ac:dyDescent="0.25">
      <c r="A654">
        <v>1874</v>
      </c>
      <c r="B654" t="s">
        <v>506</v>
      </c>
      <c r="C654">
        <v>486</v>
      </c>
      <c r="D654" t="s">
        <v>580</v>
      </c>
      <c r="E654" t="s">
        <v>48</v>
      </c>
      <c r="F654" t="s">
        <v>23</v>
      </c>
      <c r="G654">
        <v>2025</v>
      </c>
      <c r="H654" t="s">
        <v>583</v>
      </c>
      <c r="I654" t="s">
        <v>53</v>
      </c>
      <c r="J654" t="s">
        <v>54</v>
      </c>
      <c r="K654">
        <v>0</v>
      </c>
      <c r="L654" s="1">
        <f>Tabela1[[#This Row],[Percentual_Terminado]]/100</f>
        <v>0</v>
      </c>
      <c r="M654" s="5">
        <f>IF(Tabela1[[#This Row],[Percentual]]&gt;0,1,0)</f>
        <v>0</v>
      </c>
      <c r="N654">
        <v>485</v>
      </c>
      <c r="O654">
        <v>7</v>
      </c>
      <c r="P654" t="str">
        <f>CONCATENATE("Ação: ",TEXT(Tabela1[[#This Row],[Ação_Número]],"00"))</f>
        <v>Ação: 07</v>
      </c>
      <c r="Q654">
        <v>1</v>
      </c>
      <c r="R654" t="str">
        <f>CONCATENATE("Meta: ",TEXT(Tabela1[[#This Row],[Meta_Número]],"00"))</f>
        <v>Meta: 01</v>
      </c>
      <c r="S654" t="s">
        <v>582</v>
      </c>
      <c r="T654" t="s">
        <v>580</v>
      </c>
    </row>
    <row r="655" spans="1:20" x14ac:dyDescent="0.25">
      <c r="A655">
        <v>1875</v>
      </c>
      <c r="B655" t="s">
        <v>506</v>
      </c>
      <c r="C655">
        <v>486</v>
      </c>
      <c r="D655" t="s">
        <v>580</v>
      </c>
      <c r="E655" t="s">
        <v>48</v>
      </c>
      <c r="F655" t="s">
        <v>23</v>
      </c>
      <c r="G655">
        <v>2026</v>
      </c>
      <c r="H655" t="s">
        <v>581</v>
      </c>
      <c r="I655" t="s">
        <v>50</v>
      </c>
      <c r="J655" t="s">
        <v>51</v>
      </c>
      <c r="K655">
        <v>0</v>
      </c>
      <c r="L655" s="1">
        <f>Tabela1[[#This Row],[Percentual_Terminado]]/100</f>
        <v>0</v>
      </c>
      <c r="M655" s="5">
        <f>IF(Tabela1[[#This Row],[Percentual]]&gt;0,1,0)</f>
        <v>0</v>
      </c>
      <c r="N655">
        <v>485</v>
      </c>
      <c r="O655">
        <v>7</v>
      </c>
      <c r="P655" t="str">
        <f>CONCATENATE("Ação: ",TEXT(Tabela1[[#This Row],[Ação_Número]],"00"))</f>
        <v>Ação: 07</v>
      </c>
      <c r="Q655">
        <v>1</v>
      </c>
      <c r="R655" t="str">
        <f>CONCATENATE("Meta: ",TEXT(Tabela1[[#This Row],[Meta_Número]],"00"))</f>
        <v>Meta: 01</v>
      </c>
      <c r="S655" t="s">
        <v>582</v>
      </c>
      <c r="T655" t="s">
        <v>580</v>
      </c>
    </row>
    <row r="656" spans="1:20" x14ac:dyDescent="0.25">
      <c r="A656">
        <v>1876</v>
      </c>
      <c r="B656" t="s">
        <v>506</v>
      </c>
      <c r="C656">
        <v>489</v>
      </c>
      <c r="D656" t="s">
        <v>584</v>
      </c>
      <c r="E656" t="s">
        <v>22</v>
      </c>
      <c r="F656" t="s">
        <v>23</v>
      </c>
      <c r="G656">
        <v>2022</v>
      </c>
      <c r="H656" t="s">
        <v>542</v>
      </c>
      <c r="I656" t="s">
        <v>25</v>
      </c>
      <c r="J656" t="s">
        <v>26</v>
      </c>
      <c r="K656">
        <v>100</v>
      </c>
      <c r="L656" s="1">
        <f>Tabela1[[#This Row],[Percentual_Terminado]]/100</f>
        <v>1</v>
      </c>
      <c r="M656" s="5">
        <f>IF(Tabela1[[#This Row],[Percentual]]&gt;0,1,0)</f>
        <v>1</v>
      </c>
      <c r="N656">
        <v>485</v>
      </c>
      <c r="O656">
        <v>7</v>
      </c>
      <c r="P656" t="str">
        <f>CONCATENATE("Ação: ",TEXT(Tabela1[[#This Row],[Ação_Número]],"00"))</f>
        <v>Ação: 07</v>
      </c>
      <c r="Q656">
        <v>2</v>
      </c>
      <c r="R656" t="str">
        <f>CONCATENATE("Meta: ",TEXT(Tabela1[[#This Row],[Meta_Número]],"00"))</f>
        <v>Meta: 02</v>
      </c>
      <c r="S656" t="s">
        <v>582</v>
      </c>
      <c r="T656" t="s">
        <v>584</v>
      </c>
    </row>
    <row r="657" spans="1:20" x14ac:dyDescent="0.25">
      <c r="A657">
        <v>1877</v>
      </c>
      <c r="B657" t="s">
        <v>506</v>
      </c>
      <c r="C657">
        <v>489</v>
      </c>
      <c r="D657" t="s">
        <v>584</v>
      </c>
      <c r="E657" t="s">
        <v>22</v>
      </c>
      <c r="F657" t="s">
        <v>23</v>
      </c>
      <c r="G657">
        <v>2023</v>
      </c>
      <c r="H657" t="s">
        <v>542</v>
      </c>
      <c r="I657" t="s">
        <v>57</v>
      </c>
      <c r="J657" t="s">
        <v>72</v>
      </c>
      <c r="K657">
        <v>100</v>
      </c>
      <c r="L657" s="1">
        <f>Tabela1[[#This Row],[Percentual_Terminado]]/100</f>
        <v>1</v>
      </c>
      <c r="M657" s="5">
        <f>IF(Tabela1[[#This Row],[Percentual]]&gt;0,1,0)</f>
        <v>1</v>
      </c>
      <c r="N657">
        <v>485</v>
      </c>
      <c r="O657">
        <v>7</v>
      </c>
      <c r="P657" t="str">
        <f>CONCATENATE("Ação: ",TEXT(Tabela1[[#This Row],[Ação_Número]],"00"))</f>
        <v>Ação: 07</v>
      </c>
      <c r="Q657">
        <v>2</v>
      </c>
      <c r="R657" t="str">
        <f>CONCATENATE("Meta: ",TEXT(Tabela1[[#This Row],[Meta_Número]],"00"))</f>
        <v>Meta: 02</v>
      </c>
      <c r="S657" t="s">
        <v>582</v>
      </c>
      <c r="T657" t="s">
        <v>584</v>
      </c>
    </row>
    <row r="658" spans="1:20" x14ac:dyDescent="0.25">
      <c r="A658">
        <v>1878</v>
      </c>
      <c r="B658" t="s">
        <v>506</v>
      </c>
      <c r="C658">
        <v>489</v>
      </c>
      <c r="D658" t="s">
        <v>584</v>
      </c>
      <c r="E658" t="s">
        <v>48</v>
      </c>
      <c r="F658" t="s">
        <v>23</v>
      </c>
      <c r="G658">
        <v>2024</v>
      </c>
      <c r="H658" t="s">
        <v>585</v>
      </c>
      <c r="I658" t="s">
        <v>55</v>
      </c>
      <c r="J658" t="s">
        <v>40</v>
      </c>
      <c r="K658">
        <v>0</v>
      </c>
      <c r="L658" s="1">
        <f>Tabela1[[#This Row],[Percentual_Terminado]]/100</f>
        <v>0</v>
      </c>
      <c r="M658" s="5">
        <f>IF(Tabela1[[#This Row],[Percentual]]&gt;0,1,0)</f>
        <v>0</v>
      </c>
      <c r="N658">
        <v>485</v>
      </c>
      <c r="O658">
        <v>7</v>
      </c>
      <c r="P658" t="str">
        <f>CONCATENATE("Ação: ",TEXT(Tabela1[[#This Row],[Ação_Número]],"00"))</f>
        <v>Ação: 07</v>
      </c>
      <c r="Q658">
        <v>2</v>
      </c>
      <c r="R658" t="str">
        <f>CONCATENATE("Meta: ",TEXT(Tabela1[[#This Row],[Meta_Número]],"00"))</f>
        <v>Meta: 02</v>
      </c>
      <c r="S658" t="s">
        <v>582</v>
      </c>
      <c r="T658" t="s">
        <v>584</v>
      </c>
    </row>
    <row r="659" spans="1:20" x14ac:dyDescent="0.25">
      <c r="A659">
        <v>1879</v>
      </c>
      <c r="B659" t="s">
        <v>506</v>
      </c>
      <c r="C659">
        <v>489</v>
      </c>
      <c r="D659" t="s">
        <v>584</v>
      </c>
      <c r="E659" t="s">
        <v>48</v>
      </c>
      <c r="F659" t="s">
        <v>23</v>
      </c>
      <c r="G659">
        <v>2025</v>
      </c>
      <c r="H659" t="s">
        <v>585</v>
      </c>
      <c r="I659" t="s">
        <v>53</v>
      </c>
      <c r="J659" t="s">
        <v>54</v>
      </c>
      <c r="K659">
        <v>0</v>
      </c>
      <c r="L659" s="1">
        <f>Tabela1[[#This Row],[Percentual_Terminado]]/100</f>
        <v>0</v>
      </c>
      <c r="M659" s="5">
        <f>IF(Tabela1[[#This Row],[Percentual]]&gt;0,1,0)</f>
        <v>0</v>
      </c>
      <c r="N659">
        <v>485</v>
      </c>
      <c r="O659">
        <v>7</v>
      </c>
      <c r="P659" t="str">
        <f>CONCATENATE("Ação: ",TEXT(Tabela1[[#This Row],[Ação_Número]],"00"))</f>
        <v>Ação: 07</v>
      </c>
      <c r="Q659">
        <v>2</v>
      </c>
      <c r="R659" t="str">
        <f>CONCATENATE("Meta: ",TEXT(Tabela1[[#This Row],[Meta_Número]],"00"))</f>
        <v>Meta: 02</v>
      </c>
      <c r="S659" t="s">
        <v>582</v>
      </c>
      <c r="T659" t="s">
        <v>584</v>
      </c>
    </row>
    <row r="660" spans="1:20" x14ac:dyDescent="0.25">
      <c r="A660">
        <v>1880</v>
      </c>
      <c r="B660" t="s">
        <v>506</v>
      </c>
      <c r="C660">
        <v>489</v>
      </c>
      <c r="D660" t="s">
        <v>584</v>
      </c>
      <c r="E660" t="s">
        <v>48</v>
      </c>
      <c r="F660" t="s">
        <v>23</v>
      </c>
      <c r="G660">
        <v>2026</v>
      </c>
      <c r="H660" t="s">
        <v>585</v>
      </c>
      <c r="I660" t="s">
        <v>50</v>
      </c>
      <c r="J660" t="s">
        <v>51</v>
      </c>
      <c r="K660">
        <v>0</v>
      </c>
      <c r="L660" s="1">
        <f>Tabela1[[#This Row],[Percentual_Terminado]]/100</f>
        <v>0</v>
      </c>
      <c r="M660" s="5">
        <f>IF(Tabela1[[#This Row],[Percentual]]&gt;0,1,0)</f>
        <v>0</v>
      </c>
      <c r="N660">
        <v>485</v>
      </c>
      <c r="O660">
        <v>7</v>
      </c>
      <c r="P660" t="str">
        <f>CONCATENATE("Ação: ",TEXT(Tabela1[[#This Row],[Ação_Número]],"00"))</f>
        <v>Ação: 07</v>
      </c>
      <c r="Q660">
        <v>2</v>
      </c>
      <c r="R660" t="str">
        <f>CONCATENATE("Meta: ",TEXT(Tabela1[[#This Row],[Meta_Número]],"00"))</f>
        <v>Meta: 02</v>
      </c>
      <c r="S660" t="s">
        <v>582</v>
      </c>
      <c r="T660" t="s">
        <v>584</v>
      </c>
    </row>
    <row r="661" spans="1:20" x14ac:dyDescent="0.25">
      <c r="A661">
        <v>1881</v>
      </c>
      <c r="B661" t="s">
        <v>506</v>
      </c>
      <c r="C661">
        <v>492</v>
      </c>
      <c r="D661" t="s">
        <v>586</v>
      </c>
      <c r="E661" t="s">
        <v>48</v>
      </c>
      <c r="F661" t="s">
        <v>23</v>
      </c>
      <c r="G661">
        <v>2022</v>
      </c>
      <c r="H661" t="s">
        <v>585</v>
      </c>
      <c r="I661" t="s">
        <v>25</v>
      </c>
      <c r="J661" t="s">
        <v>26</v>
      </c>
      <c r="K661">
        <v>0</v>
      </c>
      <c r="L661" s="1">
        <f>Tabela1[[#This Row],[Percentual_Terminado]]/100</f>
        <v>0</v>
      </c>
      <c r="M661" s="5">
        <f>IF(Tabela1[[#This Row],[Percentual]]&gt;0,1,0)</f>
        <v>0</v>
      </c>
      <c r="N661">
        <v>485</v>
      </c>
      <c r="O661">
        <v>7</v>
      </c>
      <c r="P661" t="str">
        <f>CONCATENATE("Ação: ",TEXT(Tabela1[[#This Row],[Ação_Número]],"00"))</f>
        <v>Ação: 07</v>
      </c>
      <c r="Q661">
        <v>3</v>
      </c>
      <c r="R661" t="str">
        <f>CONCATENATE("Meta: ",TEXT(Tabela1[[#This Row],[Meta_Número]],"00"))</f>
        <v>Meta: 03</v>
      </c>
      <c r="S661" t="s">
        <v>582</v>
      </c>
      <c r="T661" t="s">
        <v>586</v>
      </c>
    </row>
    <row r="662" spans="1:20" x14ac:dyDescent="0.25">
      <c r="A662">
        <v>1882</v>
      </c>
      <c r="B662" t="s">
        <v>506</v>
      </c>
      <c r="C662">
        <v>492</v>
      </c>
      <c r="D662" t="s">
        <v>586</v>
      </c>
      <c r="E662" t="s">
        <v>48</v>
      </c>
      <c r="F662" t="s">
        <v>23</v>
      </c>
      <c r="G662">
        <v>2023</v>
      </c>
      <c r="H662" t="s">
        <v>587</v>
      </c>
      <c r="I662" t="s">
        <v>57</v>
      </c>
      <c r="J662" t="s">
        <v>72</v>
      </c>
      <c r="K662">
        <v>0</v>
      </c>
      <c r="L662" s="1">
        <f>Tabela1[[#This Row],[Percentual_Terminado]]/100</f>
        <v>0</v>
      </c>
      <c r="M662" s="5">
        <f>IF(Tabela1[[#This Row],[Percentual]]&gt;0,1,0)</f>
        <v>0</v>
      </c>
      <c r="N662">
        <v>485</v>
      </c>
      <c r="O662">
        <v>7</v>
      </c>
      <c r="P662" t="str">
        <f>CONCATENATE("Ação: ",TEXT(Tabela1[[#This Row],[Ação_Número]],"00"))</f>
        <v>Ação: 07</v>
      </c>
      <c r="Q662">
        <v>3</v>
      </c>
      <c r="R662" t="str">
        <f>CONCATENATE("Meta: ",TEXT(Tabela1[[#This Row],[Meta_Número]],"00"))</f>
        <v>Meta: 03</v>
      </c>
      <c r="S662" t="s">
        <v>582</v>
      </c>
      <c r="T662" t="s">
        <v>586</v>
      </c>
    </row>
    <row r="663" spans="1:20" x14ac:dyDescent="0.25">
      <c r="A663">
        <v>1883</v>
      </c>
      <c r="B663" t="s">
        <v>506</v>
      </c>
      <c r="C663">
        <v>492</v>
      </c>
      <c r="D663" t="s">
        <v>586</v>
      </c>
      <c r="E663" t="s">
        <v>48</v>
      </c>
      <c r="F663" t="s">
        <v>23</v>
      </c>
      <c r="G663">
        <v>2024</v>
      </c>
      <c r="H663" t="s">
        <v>587</v>
      </c>
      <c r="I663" t="s">
        <v>55</v>
      </c>
      <c r="J663" t="s">
        <v>40</v>
      </c>
      <c r="K663">
        <v>0</v>
      </c>
      <c r="L663" s="1">
        <f>Tabela1[[#This Row],[Percentual_Terminado]]/100</f>
        <v>0</v>
      </c>
      <c r="M663" s="5">
        <f>IF(Tabela1[[#This Row],[Percentual]]&gt;0,1,0)</f>
        <v>0</v>
      </c>
      <c r="N663">
        <v>485</v>
      </c>
      <c r="O663">
        <v>7</v>
      </c>
      <c r="P663" t="str">
        <f>CONCATENATE("Ação: ",TEXT(Tabela1[[#This Row],[Ação_Número]],"00"))</f>
        <v>Ação: 07</v>
      </c>
      <c r="Q663">
        <v>3</v>
      </c>
      <c r="R663" t="str">
        <f>CONCATENATE("Meta: ",TEXT(Tabela1[[#This Row],[Meta_Número]],"00"))</f>
        <v>Meta: 03</v>
      </c>
      <c r="S663" t="s">
        <v>582</v>
      </c>
      <c r="T663" t="s">
        <v>586</v>
      </c>
    </row>
    <row r="664" spans="1:20" x14ac:dyDescent="0.25">
      <c r="A664">
        <v>1884</v>
      </c>
      <c r="B664" t="s">
        <v>506</v>
      </c>
      <c r="C664">
        <v>492</v>
      </c>
      <c r="D664" t="s">
        <v>586</v>
      </c>
      <c r="E664" t="s">
        <v>48</v>
      </c>
      <c r="F664" t="s">
        <v>23</v>
      </c>
      <c r="G664">
        <v>2025</v>
      </c>
      <c r="H664" t="s">
        <v>587</v>
      </c>
      <c r="I664" t="s">
        <v>53</v>
      </c>
      <c r="J664" t="s">
        <v>54</v>
      </c>
      <c r="K664">
        <v>0</v>
      </c>
      <c r="L664" s="1">
        <f>Tabela1[[#This Row],[Percentual_Terminado]]/100</f>
        <v>0</v>
      </c>
      <c r="M664" s="5">
        <f>IF(Tabela1[[#This Row],[Percentual]]&gt;0,1,0)</f>
        <v>0</v>
      </c>
      <c r="N664">
        <v>485</v>
      </c>
      <c r="O664">
        <v>7</v>
      </c>
      <c r="P664" t="str">
        <f>CONCATENATE("Ação: ",TEXT(Tabela1[[#This Row],[Ação_Número]],"00"))</f>
        <v>Ação: 07</v>
      </c>
      <c r="Q664">
        <v>3</v>
      </c>
      <c r="R664" t="str">
        <f>CONCATENATE("Meta: ",TEXT(Tabela1[[#This Row],[Meta_Número]],"00"))</f>
        <v>Meta: 03</v>
      </c>
      <c r="S664" t="s">
        <v>582</v>
      </c>
      <c r="T664" t="s">
        <v>586</v>
      </c>
    </row>
    <row r="665" spans="1:20" x14ac:dyDescent="0.25">
      <c r="A665">
        <v>1885</v>
      </c>
      <c r="B665" t="s">
        <v>506</v>
      </c>
      <c r="C665">
        <v>492</v>
      </c>
      <c r="D665" t="s">
        <v>586</v>
      </c>
      <c r="E665" t="s">
        <v>48</v>
      </c>
      <c r="F665" t="s">
        <v>23</v>
      </c>
      <c r="G665">
        <v>2026</v>
      </c>
      <c r="H665" t="s">
        <v>587</v>
      </c>
      <c r="I665" t="s">
        <v>50</v>
      </c>
      <c r="J665" t="s">
        <v>51</v>
      </c>
      <c r="K665">
        <v>0</v>
      </c>
      <c r="L665" s="1">
        <f>Tabela1[[#This Row],[Percentual_Terminado]]/100</f>
        <v>0</v>
      </c>
      <c r="M665" s="5">
        <f>IF(Tabela1[[#This Row],[Percentual]]&gt;0,1,0)</f>
        <v>0</v>
      </c>
      <c r="N665">
        <v>485</v>
      </c>
      <c r="O665">
        <v>7</v>
      </c>
      <c r="P665" t="str">
        <f>CONCATENATE("Ação: ",TEXT(Tabela1[[#This Row],[Ação_Número]],"00"))</f>
        <v>Ação: 07</v>
      </c>
      <c r="Q665">
        <v>3</v>
      </c>
      <c r="R665" t="str">
        <f>CONCATENATE("Meta: ",TEXT(Tabela1[[#This Row],[Meta_Número]],"00"))</f>
        <v>Meta: 03</v>
      </c>
      <c r="S665" t="s">
        <v>582</v>
      </c>
      <c r="T665" t="s">
        <v>586</v>
      </c>
    </row>
    <row r="666" spans="1:20" x14ac:dyDescent="0.25">
      <c r="A666">
        <v>1886</v>
      </c>
      <c r="B666" t="s">
        <v>506</v>
      </c>
      <c r="C666">
        <v>496</v>
      </c>
      <c r="D666" t="s">
        <v>588</v>
      </c>
      <c r="E666" t="s">
        <v>22</v>
      </c>
      <c r="F666" t="s">
        <v>23</v>
      </c>
      <c r="G666">
        <v>2022</v>
      </c>
      <c r="H666" t="s">
        <v>542</v>
      </c>
      <c r="I666" t="s">
        <v>25</v>
      </c>
      <c r="J666" t="s">
        <v>26</v>
      </c>
      <c r="K666">
        <v>100</v>
      </c>
      <c r="L666" s="1">
        <f>Tabela1[[#This Row],[Percentual_Terminado]]/100</f>
        <v>1</v>
      </c>
      <c r="M666" s="5">
        <f>IF(Tabela1[[#This Row],[Percentual]]&gt;0,1,0)</f>
        <v>1</v>
      </c>
      <c r="N666">
        <v>495</v>
      </c>
      <c r="O666">
        <v>8</v>
      </c>
      <c r="P666" t="str">
        <f>CONCATENATE("Ação: ",TEXT(Tabela1[[#This Row],[Ação_Número]],"00"))</f>
        <v>Ação: 08</v>
      </c>
      <c r="Q666">
        <v>1</v>
      </c>
      <c r="R666" t="str">
        <f>CONCATENATE("Meta: ",TEXT(Tabela1[[#This Row],[Meta_Número]],"00"))</f>
        <v>Meta: 01</v>
      </c>
      <c r="S666" t="s">
        <v>590</v>
      </c>
      <c r="T666" t="s">
        <v>588</v>
      </c>
    </row>
    <row r="667" spans="1:20" x14ac:dyDescent="0.25">
      <c r="A667">
        <v>1887</v>
      </c>
      <c r="B667" t="s">
        <v>506</v>
      </c>
      <c r="C667">
        <v>496</v>
      </c>
      <c r="D667" t="s">
        <v>588</v>
      </c>
      <c r="E667" t="s">
        <v>22</v>
      </c>
      <c r="F667" t="s">
        <v>23</v>
      </c>
      <c r="G667">
        <v>2023</v>
      </c>
      <c r="H667" t="s">
        <v>542</v>
      </c>
      <c r="I667" t="s">
        <v>57</v>
      </c>
      <c r="J667" t="s">
        <v>72</v>
      </c>
      <c r="K667">
        <v>100</v>
      </c>
      <c r="L667" s="1">
        <f>Tabela1[[#This Row],[Percentual_Terminado]]/100</f>
        <v>1</v>
      </c>
      <c r="M667" s="5">
        <f>IF(Tabela1[[#This Row],[Percentual]]&gt;0,1,0)</f>
        <v>1</v>
      </c>
      <c r="N667">
        <v>495</v>
      </c>
      <c r="O667">
        <v>8</v>
      </c>
      <c r="P667" t="str">
        <f>CONCATENATE("Ação: ",TEXT(Tabela1[[#This Row],[Ação_Número]],"00"))</f>
        <v>Ação: 08</v>
      </c>
      <c r="Q667">
        <v>1</v>
      </c>
      <c r="R667" t="str">
        <f>CONCATENATE("Meta: ",TEXT(Tabela1[[#This Row],[Meta_Número]],"00"))</f>
        <v>Meta: 01</v>
      </c>
      <c r="S667" t="s">
        <v>590</v>
      </c>
      <c r="T667" t="s">
        <v>588</v>
      </c>
    </row>
    <row r="668" spans="1:20" x14ac:dyDescent="0.25">
      <c r="A668">
        <v>1888</v>
      </c>
      <c r="B668" t="s">
        <v>506</v>
      </c>
      <c r="C668">
        <v>496</v>
      </c>
      <c r="D668" t="s">
        <v>588</v>
      </c>
      <c r="E668" t="s">
        <v>48</v>
      </c>
      <c r="F668" t="s">
        <v>23</v>
      </c>
      <c r="G668">
        <v>2024</v>
      </c>
      <c r="H668" t="s">
        <v>589</v>
      </c>
      <c r="I668" t="s">
        <v>55</v>
      </c>
      <c r="J668" t="s">
        <v>40</v>
      </c>
      <c r="K668">
        <v>0</v>
      </c>
      <c r="L668" s="1">
        <f>Tabela1[[#This Row],[Percentual_Terminado]]/100</f>
        <v>0</v>
      </c>
      <c r="M668" s="5">
        <f>IF(Tabela1[[#This Row],[Percentual]]&gt;0,1,0)</f>
        <v>0</v>
      </c>
      <c r="N668">
        <v>495</v>
      </c>
      <c r="O668">
        <v>8</v>
      </c>
      <c r="P668" t="str">
        <f>CONCATENATE("Ação: ",TEXT(Tabela1[[#This Row],[Ação_Número]],"00"))</f>
        <v>Ação: 08</v>
      </c>
      <c r="Q668">
        <v>1</v>
      </c>
      <c r="R668" t="str">
        <f>CONCATENATE("Meta: ",TEXT(Tabela1[[#This Row],[Meta_Número]],"00"))</f>
        <v>Meta: 01</v>
      </c>
      <c r="S668" t="s">
        <v>590</v>
      </c>
      <c r="T668" t="s">
        <v>588</v>
      </c>
    </row>
    <row r="669" spans="1:20" x14ac:dyDescent="0.25">
      <c r="A669">
        <v>1889</v>
      </c>
      <c r="B669" t="s">
        <v>506</v>
      </c>
      <c r="C669">
        <v>496</v>
      </c>
      <c r="D669" t="s">
        <v>588</v>
      </c>
      <c r="E669" t="s">
        <v>48</v>
      </c>
      <c r="F669" t="s">
        <v>23</v>
      </c>
      <c r="G669">
        <v>2025</v>
      </c>
      <c r="H669" t="s">
        <v>589</v>
      </c>
      <c r="I669" t="s">
        <v>53</v>
      </c>
      <c r="J669" t="s">
        <v>54</v>
      </c>
      <c r="K669">
        <v>0</v>
      </c>
      <c r="L669" s="1">
        <f>Tabela1[[#This Row],[Percentual_Terminado]]/100</f>
        <v>0</v>
      </c>
      <c r="M669" s="5">
        <f>IF(Tabela1[[#This Row],[Percentual]]&gt;0,1,0)</f>
        <v>0</v>
      </c>
      <c r="N669">
        <v>495</v>
      </c>
      <c r="O669">
        <v>8</v>
      </c>
      <c r="P669" t="str">
        <f>CONCATENATE("Ação: ",TEXT(Tabela1[[#This Row],[Ação_Número]],"00"))</f>
        <v>Ação: 08</v>
      </c>
      <c r="Q669">
        <v>1</v>
      </c>
      <c r="R669" t="str">
        <f>CONCATENATE("Meta: ",TEXT(Tabela1[[#This Row],[Meta_Número]],"00"))</f>
        <v>Meta: 01</v>
      </c>
      <c r="S669" t="s">
        <v>590</v>
      </c>
      <c r="T669" t="s">
        <v>588</v>
      </c>
    </row>
    <row r="670" spans="1:20" x14ac:dyDescent="0.25">
      <c r="A670">
        <v>1890</v>
      </c>
      <c r="B670" t="s">
        <v>506</v>
      </c>
      <c r="C670">
        <v>496</v>
      </c>
      <c r="D670" t="s">
        <v>588</v>
      </c>
      <c r="E670" t="s">
        <v>48</v>
      </c>
      <c r="F670" t="s">
        <v>23</v>
      </c>
      <c r="G670">
        <v>2026</v>
      </c>
      <c r="H670" t="s">
        <v>589</v>
      </c>
      <c r="I670" t="s">
        <v>50</v>
      </c>
      <c r="J670" t="s">
        <v>51</v>
      </c>
      <c r="K670">
        <v>0</v>
      </c>
      <c r="L670" s="1">
        <f>Tabela1[[#This Row],[Percentual_Terminado]]/100</f>
        <v>0</v>
      </c>
      <c r="M670" s="5">
        <f>IF(Tabela1[[#This Row],[Percentual]]&gt;0,1,0)</f>
        <v>0</v>
      </c>
      <c r="N670">
        <v>495</v>
      </c>
      <c r="O670">
        <v>8</v>
      </c>
      <c r="P670" t="str">
        <f>CONCATENATE("Ação: ",TEXT(Tabela1[[#This Row],[Ação_Número]],"00"))</f>
        <v>Ação: 08</v>
      </c>
      <c r="Q670">
        <v>1</v>
      </c>
      <c r="R670" t="str">
        <f>CONCATENATE("Meta: ",TEXT(Tabela1[[#This Row],[Meta_Número]],"00"))</f>
        <v>Meta: 01</v>
      </c>
      <c r="S670" t="s">
        <v>590</v>
      </c>
      <c r="T670" t="s">
        <v>588</v>
      </c>
    </row>
    <row r="671" spans="1:20" x14ac:dyDescent="0.25">
      <c r="A671">
        <v>1891</v>
      </c>
      <c r="B671" t="s">
        <v>506</v>
      </c>
      <c r="C671">
        <v>500</v>
      </c>
      <c r="D671" t="s">
        <v>591</v>
      </c>
      <c r="E671" t="s">
        <v>48</v>
      </c>
      <c r="F671" t="s">
        <v>23</v>
      </c>
      <c r="G671">
        <v>2022</v>
      </c>
      <c r="H671" t="s">
        <v>593</v>
      </c>
      <c r="I671" t="s">
        <v>25</v>
      </c>
      <c r="J671" t="s">
        <v>26</v>
      </c>
      <c r="K671">
        <v>0</v>
      </c>
      <c r="L671" s="1">
        <f>Tabela1[[#This Row],[Percentual_Terminado]]/100</f>
        <v>0</v>
      </c>
      <c r="M671" s="5">
        <f>IF(Tabela1[[#This Row],[Percentual]]&gt;0,1,0)</f>
        <v>0</v>
      </c>
      <c r="N671">
        <v>495</v>
      </c>
      <c r="O671">
        <v>8</v>
      </c>
      <c r="P671" t="str">
        <f>CONCATENATE("Ação: ",TEXT(Tabela1[[#This Row],[Ação_Número]],"00"))</f>
        <v>Ação: 08</v>
      </c>
      <c r="Q671">
        <v>2</v>
      </c>
      <c r="R671" t="str">
        <f>CONCATENATE("Meta: ",TEXT(Tabela1[[#This Row],[Meta_Número]],"00"))</f>
        <v>Meta: 02</v>
      </c>
      <c r="S671" t="s">
        <v>590</v>
      </c>
      <c r="T671" t="s">
        <v>591</v>
      </c>
    </row>
    <row r="672" spans="1:20" x14ac:dyDescent="0.25">
      <c r="A672">
        <v>1892</v>
      </c>
      <c r="B672" t="s">
        <v>506</v>
      </c>
      <c r="C672">
        <v>500</v>
      </c>
      <c r="D672" t="s">
        <v>591</v>
      </c>
      <c r="E672" t="s">
        <v>48</v>
      </c>
      <c r="F672" t="s">
        <v>23</v>
      </c>
      <c r="G672">
        <v>2023</v>
      </c>
      <c r="H672" t="s">
        <v>593</v>
      </c>
      <c r="I672" t="s">
        <v>57</v>
      </c>
      <c r="J672" t="s">
        <v>72</v>
      </c>
      <c r="K672">
        <v>0</v>
      </c>
      <c r="L672" s="1">
        <f>Tabela1[[#This Row],[Percentual_Terminado]]/100</f>
        <v>0</v>
      </c>
      <c r="M672" s="5">
        <f>IF(Tabela1[[#This Row],[Percentual]]&gt;0,1,0)</f>
        <v>0</v>
      </c>
      <c r="N672">
        <v>495</v>
      </c>
      <c r="O672">
        <v>8</v>
      </c>
      <c r="P672" t="str">
        <f>CONCATENATE("Ação: ",TEXT(Tabela1[[#This Row],[Ação_Número]],"00"))</f>
        <v>Ação: 08</v>
      </c>
      <c r="Q672">
        <v>2</v>
      </c>
      <c r="R672" t="str">
        <f>CONCATENATE("Meta: ",TEXT(Tabela1[[#This Row],[Meta_Número]],"00"))</f>
        <v>Meta: 02</v>
      </c>
      <c r="S672" t="s">
        <v>590</v>
      </c>
      <c r="T672" t="s">
        <v>591</v>
      </c>
    </row>
    <row r="673" spans="1:20" x14ac:dyDescent="0.25">
      <c r="A673">
        <v>1893</v>
      </c>
      <c r="B673" t="s">
        <v>506</v>
      </c>
      <c r="C673">
        <v>500</v>
      </c>
      <c r="D673" t="s">
        <v>591</v>
      </c>
      <c r="E673" t="s">
        <v>48</v>
      </c>
      <c r="F673" t="s">
        <v>23</v>
      </c>
      <c r="G673">
        <v>2024</v>
      </c>
      <c r="H673" t="s">
        <v>593</v>
      </c>
      <c r="I673" t="s">
        <v>55</v>
      </c>
      <c r="J673" t="s">
        <v>40</v>
      </c>
      <c r="K673">
        <v>0</v>
      </c>
      <c r="L673" s="1">
        <f>Tabela1[[#This Row],[Percentual_Terminado]]/100</f>
        <v>0</v>
      </c>
      <c r="M673" s="5">
        <f>IF(Tabela1[[#This Row],[Percentual]]&gt;0,1,0)</f>
        <v>0</v>
      </c>
      <c r="N673">
        <v>495</v>
      </c>
      <c r="O673">
        <v>8</v>
      </c>
      <c r="P673" t="str">
        <f>CONCATENATE("Ação: ",TEXT(Tabela1[[#This Row],[Ação_Número]],"00"))</f>
        <v>Ação: 08</v>
      </c>
      <c r="Q673">
        <v>2</v>
      </c>
      <c r="R673" t="str">
        <f>CONCATENATE("Meta: ",TEXT(Tabela1[[#This Row],[Meta_Número]],"00"))</f>
        <v>Meta: 02</v>
      </c>
      <c r="S673" t="s">
        <v>590</v>
      </c>
      <c r="T673" t="s">
        <v>591</v>
      </c>
    </row>
    <row r="674" spans="1:20" x14ac:dyDescent="0.25">
      <c r="A674">
        <v>1894</v>
      </c>
      <c r="B674" t="s">
        <v>506</v>
      </c>
      <c r="C674">
        <v>500</v>
      </c>
      <c r="D674" t="s">
        <v>591</v>
      </c>
      <c r="E674" t="s">
        <v>48</v>
      </c>
      <c r="F674" t="s">
        <v>23</v>
      </c>
      <c r="G674">
        <v>2025</v>
      </c>
      <c r="H674" t="s">
        <v>593</v>
      </c>
      <c r="I674" t="s">
        <v>53</v>
      </c>
      <c r="J674" t="s">
        <v>54</v>
      </c>
      <c r="K674">
        <v>0</v>
      </c>
      <c r="L674" s="1">
        <f>Tabela1[[#This Row],[Percentual_Terminado]]/100</f>
        <v>0</v>
      </c>
      <c r="M674" s="5">
        <f>IF(Tabela1[[#This Row],[Percentual]]&gt;0,1,0)</f>
        <v>0</v>
      </c>
      <c r="N674">
        <v>495</v>
      </c>
      <c r="O674">
        <v>8</v>
      </c>
      <c r="P674" t="str">
        <f>CONCATENATE("Ação: ",TEXT(Tabela1[[#This Row],[Ação_Número]],"00"))</f>
        <v>Ação: 08</v>
      </c>
      <c r="Q674">
        <v>2</v>
      </c>
      <c r="R674" t="str">
        <f>CONCATENATE("Meta: ",TEXT(Tabela1[[#This Row],[Meta_Número]],"00"))</f>
        <v>Meta: 02</v>
      </c>
      <c r="S674" t="s">
        <v>590</v>
      </c>
      <c r="T674" t="s">
        <v>591</v>
      </c>
    </row>
    <row r="675" spans="1:20" x14ac:dyDescent="0.25">
      <c r="A675">
        <v>1895</v>
      </c>
      <c r="B675" t="s">
        <v>506</v>
      </c>
      <c r="C675">
        <v>500</v>
      </c>
      <c r="D675" t="s">
        <v>591</v>
      </c>
      <c r="E675" t="s">
        <v>48</v>
      </c>
      <c r="F675" t="s">
        <v>23</v>
      </c>
      <c r="G675">
        <v>2026</v>
      </c>
      <c r="H675" t="s">
        <v>592</v>
      </c>
      <c r="I675" t="s">
        <v>50</v>
      </c>
      <c r="J675" t="s">
        <v>51</v>
      </c>
      <c r="K675">
        <v>0</v>
      </c>
      <c r="L675" s="1">
        <f>Tabela1[[#This Row],[Percentual_Terminado]]/100</f>
        <v>0</v>
      </c>
      <c r="M675" s="5">
        <f>IF(Tabela1[[#This Row],[Percentual]]&gt;0,1,0)</f>
        <v>0</v>
      </c>
      <c r="N675">
        <v>495</v>
      </c>
      <c r="O675">
        <v>8</v>
      </c>
      <c r="P675" t="str">
        <f>CONCATENATE("Ação: ",TEXT(Tabela1[[#This Row],[Ação_Número]],"00"))</f>
        <v>Ação: 08</v>
      </c>
      <c r="Q675">
        <v>2</v>
      </c>
      <c r="R675" t="str">
        <f>CONCATENATE("Meta: ",TEXT(Tabela1[[#This Row],[Meta_Número]],"00"))</f>
        <v>Meta: 02</v>
      </c>
      <c r="S675" t="s">
        <v>590</v>
      </c>
      <c r="T675" t="s">
        <v>591</v>
      </c>
    </row>
    <row r="676" spans="1:20" x14ac:dyDescent="0.25">
      <c r="A676">
        <v>1896</v>
      </c>
      <c r="B676" t="s">
        <v>506</v>
      </c>
      <c r="C676">
        <v>503</v>
      </c>
      <c r="D676" t="s">
        <v>594</v>
      </c>
      <c r="E676" t="s">
        <v>22</v>
      </c>
      <c r="F676" t="s">
        <v>23</v>
      </c>
      <c r="G676">
        <v>2022</v>
      </c>
      <c r="H676" t="s">
        <v>542</v>
      </c>
      <c r="I676" t="s">
        <v>25</v>
      </c>
      <c r="J676" t="s">
        <v>26</v>
      </c>
      <c r="K676">
        <v>100</v>
      </c>
      <c r="L676" s="1">
        <f>Tabela1[[#This Row],[Percentual_Terminado]]/100</f>
        <v>1</v>
      </c>
      <c r="M676" s="5">
        <f>IF(Tabela1[[#This Row],[Percentual]]&gt;0,1,0)</f>
        <v>1</v>
      </c>
      <c r="N676">
        <v>495</v>
      </c>
      <c r="O676">
        <v>8</v>
      </c>
      <c r="P676" t="str">
        <f>CONCATENATE("Ação: ",TEXT(Tabela1[[#This Row],[Ação_Número]],"00"))</f>
        <v>Ação: 08</v>
      </c>
      <c r="Q676">
        <v>3</v>
      </c>
      <c r="R676" t="str">
        <f>CONCATENATE("Meta: ",TEXT(Tabela1[[#This Row],[Meta_Número]],"00"))</f>
        <v>Meta: 03</v>
      </c>
      <c r="S676" t="s">
        <v>590</v>
      </c>
      <c r="T676" t="s">
        <v>594</v>
      </c>
    </row>
    <row r="677" spans="1:20" x14ac:dyDescent="0.25">
      <c r="A677">
        <v>1897</v>
      </c>
      <c r="B677" t="s">
        <v>506</v>
      </c>
      <c r="C677">
        <v>503</v>
      </c>
      <c r="D677" t="s">
        <v>594</v>
      </c>
      <c r="E677" t="s">
        <v>22</v>
      </c>
      <c r="F677" t="s">
        <v>23</v>
      </c>
      <c r="G677">
        <v>2023</v>
      </c>
      <c r="H677" t="s">
        <v>542</v>
      </c>
      <c r="I677" t="s">
        <v>57</v>
      </c>
      <c r="J677" t="s">
        <v>72</v>
      </c>
      <c r="K677">
        <v>100</v>
      </c>
      <c r="L677" s="1">
        <f>Tabela1[[#This Row],[Percentual_Terminado]]/100</f>
        <v>1</v>
      </c>
      <c r="M677" s="5">
        <f>IF(Tabela1[[#This Row],[Percentual]]&gt;0,1,0)</f>
        <v>1</v>
      </c>
      <c r="N677">
        <v>495</v>
      </c>
      <c r="O677">
        <v>8</v>
      </c>
      <c r="P677" t="str">
        <f>CONCATENATE("Ação: ",TEXT(Tabela1[[#This Row],[Ação_Número]],"00"))</f>
        <v>Ação: 08</v>
      </c>
      <c r="Q677">
        <v>3</v>
      </c>
      <c r="R677" t="str">
        <f>CONCATENATE("Meta: ",TEXT(Tabela1[[#This Row],[Meta_Número]],"00"))</f>
        <v>Meta: 03</v>
      </c>
      <c r="S677" t="s">
        <v>590</v>
      </c>
      <c r="T677" t="s">
        <v>594</v>
      </c>
    </row>
    <row r="678" spans="1:20" x14ac:dyDescent="0.25">
      <c r="A678">
        <v>1898</v>
      </c>
      <c r="B678" t="s">
        <v>506</v>
      </c>
      <c r="C678">
        <v>503</v>
      </c>
      <c r="D678" t="s">
        <v>594</v>
      </c>
      <c r="E678" t="s">
        <v>48</v>
      </c>
      <c r="F678" t="s">
        <v>23</v>
      </c>
      <c r="G678">
        <v>2024</v>
      </c>
      <c r="H678" t="s">
        <v>595</v>
      </c>
      <c r="I678" t="s">
        <v>55</v>
      </c>
      <c r="J678" t="s">
        <v>40</v>
      </c>
      <c r="K678">
        <v>0</v>
      </c>
      <c r="L678" s="1">
        <f>Tabela1[[#This Row],[Percentual_Terminado]]/100</f>
        <v>0</v>
      </c>
      <c r="M678" s="5">
        <f>IF(Tabela1[[#This Row],[Percentual]]&gt;0,1,0)</f>
        <v>0</v>
      </c>
      <c r="N678">
        <v>495</v>
      </c>
      <c r="O678">
        <v>8</v>
      </c>
      <c r="P678" t="str">
        <f>CONCATENATE("Ação: ",TEXT(Tabela1[[#This Row],[Ação_Número]],"00"))</f>
        <v>Ação: 08</v>
      </c>
      <c r="Q678">
        <v>3</v>
      </c>
      <c r="R678" t="str">
        <f>CONCATENATE("Meta: ",TEXT(Tabela1[[#This Row],[Meta_Número]],"00"))</f>
        <v>Meta: 03</v>
      </c>
      <c r="S678" t="s">
        <v>590</v>
      </c>
      <c r="T678" t="s">
        <v>594</v>
      </c>
    </row>
    <row r="679" spans="1:20" x14ac:dyDescent="0.25">
      <c r="A679">
        <v>1899</v>
      </c>
      <c r="B679" t="s">
        <v>506</v>
      </c>
      <c r="C679">
        <v>503</v>
      </c>
      <c r="D679" t="s">
        <v>594</v>
      </c>
      <c r="E679" t="s">
        <v>48</v>
      </c>
      <c r="F679" t="s">
        <v>23</v>
      </c>
      <c r="G679">
        <v>2025</v>
      </c>
      <c r="H679" t="s">
        <v>595</v>
      </c>
      <c r="I679" t="s">
        <v>53</v>
      </c>
      <c r="J679" t="s">
        <v>54</v>
      </c>
      <c r="K679">
        <v>0</v>
      </c>
      <c r="L679" s="1">
        <f>Tabela1[[#This Row],[Percentual_Terminado]]/100</f>
        <v>0</v>
      </c>
      <c r="M679" s="5">
        <f>IF(Tabela1[[#This Row],[Percentual]]&gt;0,1,0)</f>
        <v>0</v>
      </c>
      <c r="N679">
        <v>495</v>
      </c>
      <c r="O679">
        <v>8</v>
      </c>
      <c r="P679" t="str">
        <f>CONCATENATE("Ação: ",TEXT(Tabela1[[#This Row],[Ação_Número]],"00"))</f>
        <v>Ação: 08</v>
      </c>
      <c r="Q679">
        <v>3</v>
      </c>
      <c r="R679" t="str">
        <f>CONCATENATE("Meta: ",TEXT(Tabela1[[#This Row],[Meta_Número]],"00"))</f>
        <v>Meta: 03</v>
      </c>
      <c r="S679" t="s">
        <v>590</v>
      </c>
      <c r="T679" t="s">
        <v>594</v>
      </c>
    </row>
    <row r="680" spans="1:20" x14ac:dyDescent="0.25">
      <c r="A680">
        <v>1900</v>
      </c>
      <c r="B680" t="s">
        <v>506</v>
      </c>
      <c r="C680">
        <v>503</v>
      </c>
      <c r="D680" t="s">
        <v>594</v>
      </c>
      <c r="E680" t="s">
        <v>48</v>
      </c>
      <c r="F680" t="s">
        <v>23</v>
      </c>
      <c r="G680">
        <v>2026</v>
      </c>
      <c r="H680" t="s">
        <v>595</v>
      </c>
      <c r="I680" t="s">
        <v>50</v>
      </c>
      <c r="J680" t="s">
        <v>51</v>
      </c>
      <c r="K680">
        <v>0</v>
      </c>
      <c r="L680" s="1">
        <f>Tabela1[[#This Row],[Percentual_Terminado]]/100</f>
        <v>0</v>
      </c>
      <c r="M680" s="5">
        <f>IF(Tabela1[[#This Row],[Percentual]]&gt;0,1,0)</f>
        <v>0</v>
      </c>
      <c r="N680">
        <v>495</v>
      </c>
      <c r="O680">
        <v>8</v>
      </c>
      <c r="P680" t="str">
        <f>CONCATENATE("Ação: ",TEXT(Tabela1[[#This Row],[Ação_Número]],"00"))</f>
        <v>Ação: 08</v>
      </c>
      <c r="Q680">
        <v>3</v>
      </c>
      <c r="R680" t="str">
        <f>CONCATENATE("Meta: ",TEXT(Tabela1[[#This Row],[Meta_Número]],"00"))</f>
        <v>Meta: 03</v>
      </c>
      <c r="S680" t="s">
        <v>590</v>
      </c>
      <c r="T680" t="s">
        <v>594</v>
      </c>
    </row>
    <row r="681" spans="1:20" x14ac:dyDescent="0.25">
      <c r="A681">
        <v>1901</v>
      </c>
      <c r="B681" t="s">
        <v>506</v>
      </c>
      <c r="C681">
        <v>506</v>
      </c>
      <c r="D681" t="s">
        <v>596</v>
      </c>
      <c r="E681" t="s">
        <v>22</v>
      </c>
      <c r="F681" t="s">
        <v>23</v>
      </c>
      <c r="G681">
        <v>2022</v>
      </c>
      <c r="H681" t="s">
        <v>542</v>
      </c>
      <c r="I681" t="s">
        <v>25</v>
      </c>
      <c r="J681" t="s">
        <v>26</v>
      </c>
      <c r="K681">
        <v>100</v>
      </c>
      <c r="L681" s="1">
        <f>Tabela1[[#This Row],[Percentual_Terminado]]/100</f>
        <v>1</v>
      </c>
      <c r="M681" s="5">
        <f>IF(Tabela1[[#This Row],[Percentual]]&gt;0,1,0)</f>
        <v>1</v>
      </c>
      <c r="N681">
        <v>495</v>
      </c>
      <c r="O681">
        <v>8</v>
      </c>
      <c r="P681" t="str">
        <f>CONCATENATE("Ação: ",TEXT(Tabela1[[#This Row],[Ação_Número]],"00"))</f>
        <v>Ação: 08</v>
      </c>
      <c r="Q681">
        <v>4</v>
      </c>
      <c r="R681" t="str">
        <f>CONCATENATE("Meta: ",TEXT(Tabela1[[#This Row],[Meta_Número]],"00"))</f>
        <v>Meta: 04</v>
      </c>
      <c r="S681" t="s">
        <v>590</v>
      </c>
      <c r="T681" t="s">
        <v>596</v>
      </c>
    </row>
    <row r="682" spans="1:20" x14ac:dyDescent="0.25">
      <c r="A682">
        <v>1902</v>
      </c>
      <c r="B682" t="s">
        <v>506</v>
      </c>
      <c r="C682">
        <v>506</v>
      </c>
      <c r="D682" t="s">
        <v>596</v>
      </c>
      <c r="E682" t="s">
        <v>22</v>
      </c>
      <c r="F682" t="s">
        <v>23</v>
      </c>
      <c r="G682">
        <v>2023</v>
      </c>
      <c r="H682" t="s">
        <v>542</v>
      </c>
      <c r="I682" t="s">
        <v>57</v>
      </c>
      <c r="J682" t="s">
        <v>72</v>
      </c>
      <c r="K682">
        <v>100</v>
      </c>
      <c r="L682" s="1">
        <f>Tabela1[[#This Row],[Percentual_Terminado]]/100</f>
        <v>1</v>
      </c>
      <c r="M682" s="5">
        <f>IF(Tabela1[[#This Row],[Percentual]]&gt;0,1,0)</f>
        <v>1</v>
      </c>
      <c r="N682">
        <v>495</v>
      </c>
      <c r="O682">
        <v>8</v>
      </c>
      <c r="P682" t="str">
        <f>CONCATENATE("Ação: ",TEXT(Tabela1[[#This Row],[Ação_Número]],"00"))</f>
        <v>Ação: 08</v>
      </c>
      <c r="Q682">
        <v>4</v>
      </c>
      <c r="R682" t="str">
        <f>CONCATENATE("Meta: ",TEXT(Tabela1[[#This Row],[Meta_Número]],"00"))</f>
        <v>Meta: 04</v>
      </c>
      <c r="S682" t="s">
        <v>590</v>
      </c>
      <c r="T682" t="s">
        <v>596</v>
      </c>
    </row>
    <row r="683" spans="1:20" x14ac:dyDescent="0.25">
      <c r="A683">
        <v>1903</v>
      </c>
      <c r="B683" t="s">
        <v>506</v>
      </c>
      <c r="C683">
        <v>506</v>
      </c>
      <c r="D683" t="s">
        <v>596</v>
      </c>
      <c r="E683" t="s">
        <v>48</v>
      </c>
      <c r="F683" t="s">
        <v>23</v>
      </c>
      <c r="G683">
        <v>2024</v>
      </c>
      <c r="H683" t="s">
        <v>597</v>
      </c>
      <c r="I683" t="s">
        <v>55</v>
      </c>
      <c r="J683" t="s">
        <v>40</v>
      </c>
      <c r="K683">
        <v>0</v>
      </c>
      <c r="L683" s="1">
        <f>Tabela1[[#This Row],[Percentual_Terminado]]/100</f>
        <v>0</v>
      </c>
      <c r="M683" s="5">
        <f>IF(Tabela1[[#This Row],[Percentual]]&gt;0,1,0)</f>
        <v>0</v>
      </c>
      <c r="N683">
        <v>495</v>
      </c>
      <c r="O683">
        <v>8</v>
      </c>
      <c r="P683" t="str">
        <f>CONCATENATE("Ação: ",TEXT(Tabela1[[#This Row],[Ação_Número]],"00"))</f>
        <v>Ação: 08</v>
      </c>
      <c r="Q683">
        <v>4</v>
      </c>
      <c r="R683" t="str">
        <f>CONCATENATE("Meta: ",TEXT(Tabela1[[#This Row],[Meta_Número]],"00"))</f>
        <v>Meta: 04</v>
      </c>
      <c r="S683" t="s">
        <v>590</v>
      </c>
      <c r="T683" t="s">
        <v>596</v>
      </c>
    </row>
    <row r="684" spans="1:20" x14ac:dyDescent="0.25">
      <c r="A684">
        <v>1904</v>
      </c>
      <c r="B684" t="s">
        <v>506</v>
      </c>
      <c r="C684">
        <v>506</v>
      </c>
      <c r="D684" t="s">
        <v>596</v>
      </c>
      <c r="E684" t="s">
        <v>48</v>
      </c>
      <c r="F684" t="s">
        <v>23</v>
      </c>
      <c r="G684">
        <v>2025</v>
      </c>
      <c r="H684" t="s">
        <v>597</v>
      </c>
      <c r="I684" t="s">
        <v>53</v>
      </c>
      <c r="J684" t="s">
        <v>54</v>
      </c>
      <c r="K684">
        <v>0</v>
      </c>
      <c r="L684" s="1">
        <f>Tabela1[[#This Row],[Percentual_Terminado]]/100</f>
        <v>0</v>
      </c>
      <c r="M684" s="5">
        <f>IF(Tabela1[[#This Row],[Percentual]]&gt;0,1,0)</f>
        <v>0</v>
      </c>
      <c r="N684">
        <v>495</v>
      </c>
      <c r="O684">
        <v>8</v>
      </c>
      <c r="P684" t="str">
        <f>CONCATENATE("Ação: ",TEXT(Tabela1[[#This Row],[Ação_Número]],"00"))</f>
        <v>Ação: 08</v>
      </c>
      <c r="Q684">
        <v>4</v>
      </c>
      <c r="R684" t="str">
        <f>CONCATENATE("Meta: ",TEXT(Tabela1[[#This Row],[Meta_Número]],"00"))</f>
        <v>Meta: 04</v>
      </c>
      <c r="S684" t="s">
        <v>590</v>
      </c>
      <c r="T684" t="s">
        <v>596</v>
      </c>
    </row>
    <row r="685" spans="1:20" x14ac:dyDescent="0.25">
      <c r="A685">
        <v>1905</v>
      </c>
      <c r="B685" t="s">
        <v>506</v>
      </c>
      <c r="C685">
        <v>506</v>
      </c>
      <c r="D685" t="s">
        <v>596</v>
      </c>
      <c r="E685" t="s">
        <v>48</v>
      </c>
      <c r="F685" t="s">
        <v>23</v>
      </c>
      <c r="G685">
        <v>2026</v>
      </c>
      <c r="H685" t="s">
        <v>597</v>
      </c>
      <c r="I685" t="s">
        <v>50</v>
      </c>
      <c r="J685" t="s">
        <v>51</v>
      </c>
      <c r="K685">
        <v>0</v>
      </c>
      <c r="L685" s="1">
        <f>Tabela1[[#This Row],[Percentual_Terminado]]/100</f>
        <v>0</v>
      </c>
      <c r="M685" s="5">
        <f>IF(Tabela1[[#This Row],[Percentual]]&gt;0,1,0)</f>
        <v>0</v>
      </c>
      <c r="N685">
        <v>495</v>
      </c>
      <c r="O685">
        <v>8</v>
      </c>
      <c r="P685" t="str">
        <f>CONCATENATE("Ação: ",TEXT(Tabela1[[#This Row],[Ação_Número]],"00"))</f>
        <v>Ação: 08</v>
      </c>
      <c r="Q685">
        <v>4</v>
      </c>
      <c r="R685" t="str">
        <f>CONCATENATE("Meta: ",TEXT(Tabela1[[#This Row],[Meta_Número]],"00"))</f>
        <v>Meta: 04</v>
      </c>
      <c r="S685" t="s">
        <v>590</v>
      </c>
      <c r="T685" t="s">
        <v>596</v>
      </c>
    </row>
    <row r="686" spans="1:20" x14ac:dyDescent="0.25">
      <c r="A686">
        <v>1906</v>
      </c>
      <c r="B686" t="s">
        <v>1290</v>
      </c>
      <c r="C686">
        <v>1030</v>
      </c>
      <c r="D686" t="s">
        <v>1291</v>
      </c>
      <c r="E686" t="s">
        <v>22</v>
      </c>
      <c r="F686" t="s">
        <v>23</v>
      </c>
      <c r="G686">
        <v>2023</v>
      </c>
      <c r="H686" t="s">
        <v>542</v>
      </c>
      <c r="I686" t="s">
        <v>57</v>
      </c>
      <c r="J686" t="s">
        <v>72</v>
      </c>
      <c r="K686">
        <v>100</v>
      </c>
      <c r="L686" s="1">
        <f>Tabela1[[#This Row],[Percentual_Terminado]]/100</f>
        <v>1</v>
      </c>
      <c r="M686" s="5">
        <f>IF(Tabela1[[#This Row],[Percentual]]&gt;0,1,0)</f>
        <v>1</v>
      </c>
      <c r="N686">
        <v>1029</v>
      </c>
      <c r="O686">
        <v>1</v>
      </c>
      <c r="P686" t="str">
        <f>CONCATENATE("Ação: ",TEXT(Tabela1[[#This Row],[Ação_Número]],"00"))</f>
        <v>Ação: 01</v>
      </c>
      <c r="Q686">
        <v>1</v>
      </c>
      <c r="R686" t="str">
        <f>CONCATENATE("Meta: ",TEXT(Tabela1[[#This Row],[Meta_Número]],"00"))</f>
        <v>Meta: 01</v>
      </c>
      <c r="S686" t="s">
        <v>1293</v>
      </c>
      <c r="T686" t="s">
        <v>1291</v>
      </c>
    </row>
    <row r="687" spans="1:20" x14ac:dyDescent="0.25">
      <c r="A687">
        <v>1907</v>
      </c>
      <c r="B687" t="s">
        <v>1290</v>
      </c>
      <c r="C687">
        <v>1030</v>
      </c>
      <c r="D687" t="s">
        <v>1291</v>
      </c>
      <c r="E687" t="s">
        <v>48</v>
      </c>
      <c r="F687" t="s">
        <v>23</v>
      </c>
      <c r="G687">
        <v>2024</v>
      </c>
      <c r="H687" t="s">
        <v>1294</v>
      </c>
      <c r="I687" t="s">
        <v>55</v>
      </c>
      <c r="J687" t="s">
        <v>40</v>
      </c>
      <c r="K687">
        <v>0</v>
      </c>
      <c r="L687" s="1">
        <f>Tabela1[[#This Row],[Percentual_Terminado]]/100</f>
        <v>0</v>
      </c>
      <c r="M687" s="5">
        <f>IF(Tabela1[[#This Row],[Percentual]]&gt;0,1,0)</f>
        <v>0</v>
      </c>
      <c r="N687">
        <v>1029</v>
      </c>
      <c r="O687">
        <v>1</v>
      </c>
      <c r="P687" t="str">
        <f>CONCATENATE("Ação: ",TEXT(Tabela1[[#This Row],[Ação_Número]],"00"))</f>
        <v>Ação: 01</v>
      </c>
      <c r="Q687">
        <v>1</v>
      </c>
      <c r="R687" t="str">
        <f>CONCATENATE("Meta: ",TEXT(Tabela1[[#This Row],[Meta_Número]],"00"))</f>
        <v>Meta: 01</v>
      </c>
      <c r="S687" t="s">
        <v>1293</v>
      </c>
      <c r="T687" t="s">
        <v>1291</v>
      </c>
    </row>
    <row r="688" spans="1:20" x14ac:dyDescent="0.25">
      <c r="A688">
        <v>1908</v>
      </c>
      <c r="B688" t="s">
        <v>1290</v>
      </c>
      <c r="C688">
        <v>1030</v>
      </c>
      <c r="D688" t="s">
        <v>1291</v>
      </c>
      <c r="E688" t="s">
        <v>48</v>
      </c>
      <c r="F688" t="s">
        <v>23</v>
      </c>
      <c r="G688">
        <v>2025</v>
      </c>
      <c r="H688" t="s">
        <v>1294</v>
      </c>
      <c r="I688" t="s">
        <v>53</v>
      </c>
      <c r="J688" t="s">
        <v>54</v>
      </c>
      <c r="K688">
        <v>0</v>
      </c>
      <c r="L688" s="1">
        <f>Tabela1[[#This Row],[Percentual_Terminado]]/100</f>
        <v>0</v>
      </c>
      <c r="M688" s="5">
        <f>IF(Tabela1[[#This Row],[Percentual]]&gt;0,1,0)</f>
        <v>0</v>
      </c>
      <c r="N688">
        <v>1029</v>
      </c>
      <c r="O688">
        <v>1</v>
      </c>
      <c r="P688" t="str">
        <f>CONCATENATE("Ação: ",TEXT(Tabela1[[#This Row],[Ação_Número]],"00"))</f>
        <v>Ação: 01</v>
      </c>
      <c r="Q688">
        <v>1</v>
      </c>
      <c r="R688" t="str">
        <f>CONCATENATE("Meta: ",TEXT(Tabela1[[#This Row],[Meta_Número]],"00"))</f>
        <v>Meta: 01</v>
      </c>
      <c r="S688" t="s">
        <v>1293</v>
      </c>
      <c r="T688" t="s">
        <v>1291</v>
      </c>
    </row>
    <row r="689" spans="1:20" x14ac:dyDescent="0.25">
      <c r="A689">
        <v>1909</v>
      </c>
      <c r="B689" t="s">
        <v>1290</v>
      </c>
      <c r="C689">
        <v>1030</v>
      </c>
      <c r="D689" t="s">
        <v>1291</v>
      </c>
      <c r="E689" t="s">
        <v>48</v>
      </c>
      <c r="F689" t="s">
        <v>23</v>
      </c>
      <c r="G689">
        <v>2026</v>
      </c>
      <c r="H689" t="s">
        <v>1292</v>
      </c>
      <c r="I689" t="s">
        <v>50</v>
      </c>
      <c r="J689" t="s">
        <v>51</v>
      </c>
      <c r="K689">
        <v>0</v>
      </c>
      <c r="L689" s="1">
        <f>Tabela1[[#This Row],[Percentual_Terminado]]/100</f>
        <v>0</v>
      </c>
      <c r="M689" s="5">
        <f>IF(Tabela1[[#This Row],[Percentual]]&gt;0,1,0)</f>
        <v>0</v>
      </c>
      <c r="N689">
        <v>1029</v>
      </c>
      <c r="O689">
        <v>1</v>
      </c>
      <c r="P689" t="str">
        <f>CONCATENATE("Ação: ",TEXT(Tabela1[[#This Row],[Ação_Número]],"00"))</f>
        <v>Ação: 01</v>
      </c>
      <c r="Q689">
        <v>1</v>
      </c>
      <c r="R689" t="str">
        <f>CONCATENATE("Meta: ",TEXT(Tabela1[[#This Row],[Meta_Número]],"00"))</f>
        <v>Meta: 01</v>
      </c>
      <c r="S689" t="s">
        <v>1293</v>
      </c>
      <c r="T689" t="s">
        <v>1291</v>
      </c>
    </row>
    <row r="690" spans="1:20" x14ac:dyDescent="0.25">
      <c r="A690">
        <v>1910</v>
      </c>
      <c r="B690" t="s">
        <v>1290</v>
      </c>
      <c r="C690">
        <v>1032</v>
      </c>
      <c r="D690" t="s">
        <v>1295</v>
      </c>
      <c r="E690" t="s">
        <v>22</v>
      </c>
      <c r="F690" t="s">
        <v>23</v>
      </c>
      <c r="G690">
        <v>2022</v>
      </c>
      <c r="H690" t="s">
        <v>542</v>
      </c>
      <c r="I690" t="s">
        <v>25</v>
      </c>
      <c r="J690" t="s">
        <v>26</v>
      </c>
      <c r="K690">
        <v>100</v>
      </c>
      <c r="L690" s="1">
        <f>Tabela1[[#This Row],[Percentual_Terminado]]/100</f>
        <v>1</v>
      </c>
      <c r="M690" s="5">
        <f>IF(Tabela1[[#This Row],[Percentual]]&gt;0,1,0)</f>
        <v>1</v>
      </c>
      <c r="N690">
        <v>1029</v>
      </c>
      <c r="O690">
        <v>1</v>
      </c>
      <c r="P690" t="str">
        <f>CONCATENATE("Ação: ",TEXT(Tabela1[[#This Row],[Ação_Número]],"00"))</f>
        <v>Ação: 01</v>
      </c>
      <c r="Q690">
        <v>2</v>
      </c>
      <c r="R690" t="str">
        <f>CONCATENATE("Meta: ",TEXT(Tabela1[[#This Row],[Meta_Número]],"00"))</f>
        <v>Meta: 02</v>
      </c>
      <c r="S690" t="s">
        <v>1293</v>
      </c>
      <c r="T690" t="s">
        <v>1295</v>
      </c>
    </row>
    <row r="691" spans="1:20" x14ac:dyDescent="0.25">
      <c r="A691">
        <v>1911</v>
      </c>
      <c r="B691" t="s">
        <v>1290</v>
      </c>
      <c r="C691">
        <v>1032</v>
      </c>
      <c r="D691" t="s">
        <v>1295</v>
      </c>
      <c r="E691" t="s">
        <v>22</v>
      </c>
      <c r="F691" t="s">
        <v>23</v>
      </c>
      <c r="G691">
        <v>2023</v>
      </c>
      <c r="H691" t="s">
        <v>542</v>
      </c>
      <c r="I691" t="s">
        <v>57</v>
      </c>
      <c r="J691" t="s">
        <v>72</v>
      </c>
      <c r="K691">
        <v>100</v>
      </c>
      <c r="L691" s="1">
        <f>Tabela1[[#This Row],[Percentual_Terminado]]/100</f>
        <v>1</v>
      </c>
      <c r="M691" s="5">
        <f>IF(Tabela1[[#This Row],[Percentual]]&gt;0,1,0)</f>
        <v>1</v>
      </c>
      <c r="N691">
        <v>1029</v>
      </c>
      <c r="O691">
        <v>1</v>
      </c>
      <c r="P691" t="str">
        <f>CONCATENATE("Ação: ",TEXT(Tabela1[[#This Row],[Ação_Número]],"00"))</f>
        <v>Ação: 01</v>
      </c>
      <c r="Q691">
        <v>2</v>
      </c>
      <c r="R691" t="str">
        <f>CONCATENATE("Meta: ",TEXT(Tabela1[[#This Row],[Meta_Número]],"00"))</f>
        <v>Meta: 02</v>
      </c>
      <c r="S691" t="s">
        <v>1293</v>
      </c>
      <c r="T691" t="s">
        <v>1295</v>
      </c>
    </row>
    <row r="692" spans="1:20" x14ac:dyDescent="0.25">
      <c r="A692">
        <v>1912</v>
      </c>
      <c r="B692" t="s">
        <v>1290</v>
      </c>
      <c r="C692">
        <v>1032</v>
      </c>
      <c r="D692" t="s">
        <v>1295</v>
      </c>
      <c r="E692" t="s">
        <v>48</v>
      </c>
      <c r="F692" t="s">
        <v>23</v>
      </c>
      <c r="G692">
        <v>2024</v>
      </c>
      <c r="H692" t="s">
        <v>1292</v>
      </c>
      <c r="I692" t="s">
        <v>55</v>
      </c>
      <c r="J692" t="s">
        <v>40</v>
      </c>
      <c r="K692">
        <v>0</v>
      </c>
      <c r="L692" s="1">
        <f>Tabela1[[#This Row],[Percentual_Terminado]]/100</f>
        <v>0</v>
      </c>
      <c r="M692" s="5">
        <f>IF(Tabela1[[#This Row],[Percentual]]&gt;0,1,0)</f>
        <v>0</v>
      </c>
      <c r="N692">
        <v>1029</v>
      </c>
      <c r="O692">
        <v>1</v>
      </c>
      <c r="P692" t="str">
        <f>CONCATENATE("Ação: ",TEXT(Tabela1[[#This Row],[Ação_Número]],"00"))</f>
        <v>Ação: 01</v>
      </c>
      <c r="Q692">
        <v>2</v>
      </c>
      <c r="R692" t="str">
        <f>CONCATENATE("Meta: ",TEXT(Tabela1[[#This Row],[Meta_Número]],"00"))</f>
        <v>Meta: 02</v>
      </c>
      <c r="S692" t="s">
        <v>1293</v>
      </c>
      <c r="T692" t="s">
        <v>1295</v>
      </c>
    </row>
    <row r="693" spans="1:20" x14ac:dyDescent="0.25">
      <c r="A693">
        <v>1913</v>
      </c>
      <c r="B693" t="s">
        <v>1290</v>
      </c>
      <c r="C693">
        <v>1032</v>
      </c>
      <c r="D693" t="s">
        <v>1295</v>
      </c>
      <c r="E693" t="s">
        <v>48</v>
      </c>
      <c r="F693" t="s">
        <v>23</v>
      </c>
      <c r="G693">
        <v>2025</v>
      </c>
      <c r="H693" t="s">
        <v>1296</v>
      </c>
      <c r="I693" t="s">
        <v>53</v>
      </c>
      <c r="J693" t="s">
        <v>54</v>
      </c>
      <c r="K693">
        <v>0</v>
      </c>
      <c r="L693" s="1">
        <f>Tabela1[[#This Row],[Percentual_Terminado]]/100</f>
        <v>0</v>
      </c>
      <c r="M693" s="5">
        <f>IF(Tabela1[[#This Row],[Percentual]]&gt;0,1,0)</f>
        <v>0</v>
      </c>
      <c r="N693">
        <v>1029</v>
      </c>
      <c r="O693">
        <v>1</v>
      </c>
      <c r="P693" t="str">
        <f>CONCATENATE("Ação: ",TEXT(Tabela1[[#This Row],[Ação_Número]],"00"))</f>
        <v>Ação: 01</v>
      </c>
      <c r="Q693">
        <v>2</v>
      </c>
      <c r="R693" t="str">
        <f>CONCATENATE("Meta: ",TEXT(Tabela1[[#This Row],[Meta_Número]],"00"))</f>
        <v>Meta: 02</v>
      </c>
      <c r="S693" t="s">
        <v>1293</v>
      </c>
      <c r="T693" t="s">
        <v>1295</v>
      </c>
    </row>
    <row r="694" spans="1:20" x14ac:dyDescent="0.25">
      <c r="A694">
        <v>1914</v>
      </c>
      <c r="B694" t="s">
        <v>1290</v>
      </c>
      <c r="C694">
        <v>1032</v>
      </c>
      <c r="D694" t="s">
        <v>1295</v>
      </c>
      <c r="E694" t="s">
        <v>48</v>
      </c>
      <c r="F694" t="s">
        <v>23</v>
      </c>
      <c r="G694">
        <v>2026</v>
      </c>
      <c r="H694" t="s">
        <v>1296</v>
      </c>
      <c r="I694" t="s">
        <v>50</v>
      </c>
      <c r="J694" t="s">
        <v>51</v>
      </c>
      <c r="K694">
        <v>0</v>
      </c>
      <c r="L694" s="1">
        <f>Tabela1[[#This Row],[Percentual_Terminado]]/100</f>
        <v>0</v>
      </c>
      <c r="M694" s="5">
        <f>IF(Tabela1[[#This Row],[Percentual]]&gt;0,1,0)</f>
        <v>0</v>
      </c>
      <c r="N694">
        <v>1029</v>
      </c>
      <c r="O694">
        <v>1</v>
      </c>
      <c r="P694" t="str">
        <f>CONCATENATE("Ação: ",TEXT(Tabela1[[#This Row],[Ação_Número]],"00"))</f>
        <v>Ação: 01</v>
      </c>
      <c r="Q694">
        <v>2</v>
      </c>
      <c r="R694" t="str">
        <f>CONCATENATE("Meta: ",TEXT(Tabela1[[#This Row],[Meta_Número]],"00"))</f>
        <v>Meta: 02</v>
      </c>
      <c r="S694" t="s">
        <v>1293</v>
      </c>
      <c r="T694" t="s">
        <v>1295</v>
      </c>
    </row>
    <row r="695" spans="1:20" x14ac:dyDescent="0.25">
      <c r="A695">
        <v>1915</v>
      </c>
      <c r="B695" t="s">
        <v>1290</v>
      </c>
      <c r="C695">
        <v>1034</v>
      </c>
      <c r="D695" t="s">
        <v>1297</v>
      </c>
      <c r="E695" t="s">
        <v>22</v>
      </c>
      <c r="F695" t="s">
        <v>23</v>
      </c>
      <c r="G695">
        <v>2023</v>
      </c>
      <c r="H695" t="s">
        <v>542</v>
      </c>
      <c r="I695" t="s">
        <v>57</v>
      </c>
      <c r="J695" t="s">
        <v>72</v>
      </c>
      <c r="K695">
        <v>100</v>
      </c>
      <c r="L695" s="1">
        <f>Tabela1[[#This Row],[Percentual_Terminado]]/100</f>
        <v>1</v>
      </c>
      <c r="M695" s="5">
        <f>IF(Tabela1[[#This Row],[Percentual]]&gt;0,1,0)</f>
        <v>1</v>
      </c>
      <c r="N695">
        <v>1029</v>
      </c>
      <c r="O695">
        <v>1</v>
      </c>
      <c r="P695" t="str">
        <f>CONCATENATE("Ação: ",TEXT(Tabela1[[#This Row],[Ação_Número]],"00"))</f>
        <v>Ação: 01</v>
      </c>
      <c r="Q695">
        <v>3</v>
      </c>
      <c r="R695" t="str">
        <f>CONCATENATE("Meta: ",TEXT(Tabela1[[#This Row],[Meta_Número]],"00"))</f>
        <v>Meta: 03</v>
      </c>
      <c r="S695" t="s">
        <v>1293</v>
      </c>
      <c r="T695" t="s">
        <v>1297</v>
      </c>
    </row>
    <row r="696" spans="1:20" x14ac:dyDescent="0.25">
      <c r="A696">
        <v>1916</v>
      </c>
      <c r="B696" t="s">
        <v>1290</v>
      </c>
      <c r="C696">
        <v>1034</v>
      </c>
      <c r="D696" t="s">
        <v>1297</v>
      </c>
      <c r="E696" t="s">
        <v>48</v>
      </c>
      <c r="F696" t="s">
        <v>23</v>
      </c>
      <c r="G696">
        <v>2024</v>
      </c>
      <c r="H696" t="s">
        <v>1298</v>
      </c>
      <c r="I696" t="s">
        <v>55</v>
      </c>
      <c r="J696" t="s">
        <v>40</v>
      </c>
      <c r="K696">
        <v>0</v>
      </c>
      <c r="L696" s="1">
        <f>Tabela1[[#This Row],[Percentual_Terminado]]/100</f>
        <v>0</v>
      </c>
      <c r="M696" s="5">
        <f>IF(Tabela1[[#This Row],[Percentual]]&gt;0,1,0)</f>
        <v>0</v>
      </c>
      <c r="N696">
        <v>1029</v>
      </c>
      <c r="O696">
        <v>1</v>
      </c>
      <c r="P696" t="str">
        <f>CONCATENATE("Ação: ",TEXT(Tabela1[[#This Row],[Ação_Número]],"00"))</f>
        <v>Ação: 01</v>
      </c>
      <c r="Q696">
        <v>3</v>
      </c>
      <c r="R696" t="str">
        <f>CONCATENATE("Meta: ",TEXT(Tabela1[[#This Row],[Meta_Número]],"00"))</f>
        <v>Meta: 03</v>
      </c>
      <c r="S696" t="s">
        <v>1293</v>
      </c>
      <c r="T696" t="s">
        <v>1297</v>
      </c>
    </row>
    <row r="697" spans="1:20" x14ac:dyDescent="0.25">
      <c r="A697">
        <v>1917</v>
      </c>
      <c r="B697" t="s">
        <v>1290</v>
      </c>
      <c r="C697">
        <v>1034</v>
      </c>
      <c r="D697" t="s">
        <v>1297</v>
      </c>
      <c r="E697" t="s">
        <v>48</v>
      </c>
      <c r="F697" t="s">
        <v>23</v>
      </c>
      <c r="G697">
        <v>2025</v>
      </c>
      <c r="H697" t="s">
        <v>1298</v>
      </c>
      <c r="I697" t="s">
        <v>53</v>
      </c>
      <c r="J697" t="s">
        <v>54</v>
      </c>
      <c r="K697">
        <v>0</v>
      </c>
      <c r="L697" s="1">
        <f>Tabela1[[#This Row],[Percentual_Terminado]]/100</f>
        <v>0</v>
      </c>
      <c r="M697" s="5">
        <f>IF(Tabela1[[#This Row],[Percentual]]&gt;0,1,0)</f>
        <v>0</v>
      </c>
      <c r="N697">
        <v>1029</v>
      </c>
      <c r="O697">
        <v>1</v>
      </c>
      <c r="P697" t="str">
        <f>CONCATENATE("Ação: ",TEXT(Tabela1[[#This Row],[Ação_Número]],"00"))</f>
        <v>Ação: 01</v>
      </c>
      <c r="Q697">
        <v>3</v>
      </c>
      <c r="R697" t="str">
        <f>CONCATENATE("Meta: ",TEXT(Tabela1[[#This Row],[Meta_Número]],"00"))</f>
        <v>Meta: 03</v>
      </c>
      <c r="S697" t="s">
        <v>1293</v>
      </c>
      <c r="T697" t="s">
        <v>1297</v>
      </c>
    </row>
    <row r="698" spans="1:20" x14ac:dyDescent="0.25">
      <c r="A698">
        <v>1918</v>
      </c>
      <c r="B698" t="s">
        <v>1290</v>
      </c>
      <c r="C698">
        <v>1034</v>
      </c>
      <c r="D698" t="s">
        <v>1297</v>
      </c>
      <c r="E698" t="s">
        <v>48</v>
      </c>
      <c r="F698" t="s">
        <v>23</v>
      </c>
      <c r="G698">
        <v>2026</v>
      </c>
      <c r="H698" t="s">
        <v>1298</v>
      </c>
      <c r="I698" t="s">
        <v>50</v>
      </c>
      <c r="J698" t="s">
        <v>51</v>
      </c>
      <c r="K698">
        <v>0</v>
      </c>
      <c r="L698" s="1">
        <f>Tabela1[[#This Row],[Percentual_Terminado]]/100</f>
        <v>0</v>
      </c>
      <c r="M698" s="5">
        <f>IF(Tabela1[[#This Row],[Percentual]]&gt;0,1,0)</f>
        <v>0</v>
      </c>
      <c r="N698">
        <v>1029</v>
      </c>
      <c r="O698">
        <v>1</v>
      </c>
      <c r="P698" t="str">
        <f>CONCATENATE("Ação: ",TEXT(Tabela1[[#This Row],[Ação_Número]],"00"))</f>
        <v>Ação: 01</v>
      </c>
      <c r="Q698">
        <v>3</v>
      </c>
      <c r="R698" t="str">
        <f>CONCATENATE("Meta: ",TEXT(Tabela1[[#This Row],[Meta_Número]],"00"))</f>
        <v>Meta: 03</v>
      </c>
      <c r="S698" t="s">
        <v>1293</v>
      </c>
      <c r="T698" t="s">
        <v>1297</v>
      </c>
    </row>
    <row r="699" spans="1:20" x14ac:dyDescent="0.25">
      <c r="A699">
        <v>1919</v>
      </c>
      <c r="B699" t="s">
        <v>1290</v>
      </c>
      <c r="C699">
        <v>1037</v>
      </c>
      <c r="D699" t="s">
        <v>1299</v>
      </c>
      <c r="E699" t="s">
        <v>22</v>
      </c>
      <c r="F699" t="s">
        <v>23</v>
      </c>
      <c r="G699">
        <v>2022</v>
      </c>
      <c r="H699" t="s">
        <v>542</v>
      </c>
      <c r="I699" t="s">
        <v>25</v>
      </c>
      <c r="J699" t="s">
        <v>26</v>
      </c>
      <c r="K699">
        <v>100</v>
      </c>
      <c r="L699" s="1">
        <f>Tabela1[[#This Row],[Percentual_Terminado]]/100</f>
        <v>1</v>
      </c>
      <c r="M699" s="5">
        <f>IF(Tabela1[[#This Row],[Percentual]]&gt;0,1,0)</f>
        <v>1</v>
      </c>
      <c r="N699">
        <v>1036</v>
      </c>
      <c r="O699">
        <v>2</v>
      </c>
      <c r="P699" t="str">
        <f>CONCATENATE("Ação: ",TEXT(Tabela1[[#This Row],[Ação_Número]],"00"))</f>
        <v>Ação: 02</v>
      </c>
      <c r="Q699">
        <v>1</v>
      </c>
      <c r="R699" t="str">
        <f>CONCATENATE("Meta: ",TEXT(Tabela1[[#This Row],[Meta_Número]],"00"))</f>
        <v>Meta: 01</v>
      </c>
      <c r="S699" t="s">
        <v>1301</v>
      </c>
      <c r="T699" t="s">
        <v>1299</v>
      </c>
    </row>
    <row r="700" spans="1:20" x14ac:dyDescent="0.25">
      <c r="A700">
        <v>1920</v>
      </c>
      <c r="B700" t="s">
        <v>1290</v>
      </c>
      <c r="C700">
        <v>1037</v>
      </c>
      <c r="D700" t="s">
        <v>1299</v>
      </c>
      <c r="E700" t="s">
        <v>22</v>
      </c>
      <c r="F700" t="s">
        <v>23</v>
      </c>
      <c r="G700">
        <v>2023</v>
      </c>
      <c r="H700" t="s">
        <v>542</v>
      </c>
      <c r="I700" t="s">
        <v>57</v>
      </c>
      <c r="J700" t="s">
        <v>72</v>
      </c>
      <c r="K700">
        <v>100</v>
      </c>
      <c r="L700" s="1">
        <f>Tabela1[[#This Row],[Percentual_Terminado]]/100</f>
        <v>1</v>
      </c>
      <c r="M700" s="5">
        <f>IF(Tabela1[[#This Row],[Percentual]]&gt;0,1,0)</f>
        <v>1</v>
      </c>
      <c r="N700">
        <v>1036</v>
      </c>
      <c r="O700">
        <v>2</v>
      </c>
      <c r="P700" t="str">
        <f>CONCATENATE("Ação: ",TEXT(Tabela1[[#This Row],[Ação_Número]],"00"))</f>
        <v>Ação: 02</v>
      </c>
      <c r="Q700">
        <v>1</v>
      </c>
      <c r="R700" t="str">
        <f>CONCATENATE("Meta: ",TEXT(Tabela1[[#This Row],[Meta_Número]],"00"))</f>
        <v>Meta: 01</v>
      </c>
      <c r="S700" t="s">
        <v>1301</v>
      </c>
      <c r="T700" t="s">
        <v>1299</v>
      </c>
    </row>
    <row r="701" spans="1:20" x14ac:dyDescent="0.25">
      <c r="A701">
        <v>1921</v>
      </c>
      <c r="B701" t="s">
        <v>1290</v>
      </c>
      <c r="C701">
        <v>1037</v>
      </c>
      <c r="D701" t="s">
        <v>1299</v>
      </c>
      <c r="E701" t="s">
        <v>48</v>
      </c>
      <c r="F701" t="s">
        <v>23</v>
      </c>
      <c r="G701">
        <v>2024</v>
      </c>
      <c r="H701" t="s">
        <v>1302</v>
      </c>
      <c r="I701" t="s">
        <v>55</v>
      </c>
      <c r="J701" t="s">
        <v>40</v>
      </c>
      <c r="K701">
        <v>0</v>
      </c>
      <c r="L701" s="1">
        <f>Tabela1[[#This Row],[Percentual_Terminado]]/100</f>
        <v>0</v>
      </c>
      <c r="M701" s="5">
        <f>IF(Tabela1[[#This Row],[Percentual]]&gt;0,1,0)</f>
        <v>0</v>
      </c>
      <c r="N701">
        <v>1036</v>
      </c>
      <c r="O701">
        <v>2</v>
      </c>
      <c r="P701" t="str">
        <f>CONCATENATE("Ação: ",TEXT(Tabela1[[#This Row],[Ação_Número]],"00"))</f>
        <v>Ação: 02</v>
      </c>
      <c r="Q701">
        <v>1</v>
      </c>
      <c r="R701" t="str">
        <f>CONCATENATE("Meta: ",TEXT(Tabela1[[#This Row],[Meta_Número]],"00"))</f>
        <v>Meta: 01</v>
      </c>
      <c r="S701" t="s">
        <v>1301</v>
      </c>
      <c r="T701" t="s">
        <v>1299</v>
      </c>
    </row>
    <row r="702" spans="1:20" x14ac:dyDescent="0.25">
      <c r="A702">
        <v>1922</v>
      </c>
      <c r="B702" t="s">
        <v>1290</v>
      </c>
      <c r="C702">
        <v>1037</v>
      </c>
      <c r="D702" t="s">
        <v>1299</v>
      </c>
      <c r="E702" t="s">
        <v>48</v>
      </c>
      <c r="F702" t="s">
        <v>23</v>
      </c>
      <c r="G702">
        <v>2025</v>
      </c>
      <c r="H702" t="s">
        <v>1302</v>
      </c>
      <c r="I702" t="s">
        <v>53</v>
      </c>
      <c r="J702" t="s">
        <v>54</v>
      </c>
      <c r="K702">
        <v>0</v>
      </c>
      <c r="L702" s="1">
        <f>Tabela1[[#This Row],[Percentual_Terminado]]/100</f>
        <v>0</v>
      </c>
      <c r="M702" s="5">
        <f>IF(Tabela1[[#This Row],[Percentual]]&gt;0,1,0)</f>
        <v>0</v>
      </c>
      <c r="N702">
        <v>1036</v>
      </c>
      <c r="O702">
        <v>2</v>
      </c>
      <c r="P702" t="str">
        <f>CONCATENATE("Ação: ",TEXT(Tabela1[[#This Row],[Ação_Número]],"00"))</f>
        <v>Ação: 02</v>
      </c>
      <c r="Q702">
        <v>1</v>
      </c>
      <c r="R702" t="str">
        <f>CONCATENATE("Meta: ",TEXT(Tabela1[[#This Row],[Meta_Número]],"00"))</f>
        <v>Meta: 01</v>
      </c>
      <c r="S702" t="s">
        <v>1301</v>
      </c>
      <c r="T702" t="s">
        <v>1299</v>
      </c>
    </row>
    <row r="703" spans="1:20" x14ac:dyDescent="0.25">
      <c r="A703">
        <v>1923</v>
      </c>
      <c r="B703" t="s">
        <v>1290</v>
      </c>
      <c r="C703">
        <v>1037</v>
      </c>
      <c r="D703" t="s">
        <v>1299</v>
      </c>
      <c r="E703" t="s">
        <v>48</v>
      </c>
      <c r="F703" t="s">
        <v>23</v>
      </c>
      <c r="G703">
        <v>2026</v>
      </c>
      <c r="H703" t="s">
        <v>1300</v>
      </c>
      <c r="I703" t="s">
        <v>50</v>
      </c>
      <c r="J703" t="s">
        <v>51</v>
      </c>
      <c r="K703">
        <v>0</v>
      </c>
      <c r="L703" s="1">
        <f>Tabela1[[#This Row],[Percentual_Terminado]]/100</f>
        <v>0</v>
      </c>
      <c r="M703" s="5">
        <f>IF(Tabela1[[#This Row],[Percentual]]&gt;0,1,0)</f>
        <v>0</v>
      </c>
      <c r="N703">
        <v>1036</v>
      </c>
      <c r="O703">
        <v>2</v>
      </c>
      <c r="P703" t="str">
        <f>CONCATENATE("Ação: ",TEXT(Tabela1[[#This Row],[Ação_Número]],"00"))</f>
        <v>Ação: 02</v>
      </c>
      <c r="Q703">
        <v>1</v>
      </c>
      <c r="R703" t="str">
        <f>CONCATENATE("Meta: ",TEXT(Tabela1[[#This Row],[Meta_Número]],"00"))</f>
        <v>Meta: 01</v>
      </c>
      <c r="S703" t="s">
        <v>1301</v>
      </c>
      <c r="T703" t="s">
        <v>1299</v>
      </c>
    </row>
    <row r="704" spans="1:20" x14ac:dyDescent="0.25">
      <c r="A704">
        <v>1924</v>
      </c>
      <c r="B704" t="s">
        <v>1290</v>
      </c>
      <c r="C704">
        <v>1039</v>
      </c>
      <c r="D704" t="s">
        <v>1303</v>
      </c>
      <c r="E704" t="s">
        <v>22</v>
      </c>
      <c r="F704" t="s">
        <v>23</v>
      </c>
      <c r="G704">
        <v>2022</v>
      </c>
      <c r="H704" t="s">
        <v>542</v>
      </c>
      <c r="I704" t="s">
        <v>25</v>
      </c>
      <c r="J704" t="s">
        <v>26</v>
      </c>
      <c r="K704">
        <v>100</v>
      </c>
      <c r="L704" s="1">
        <f>Tabela1[[#This Row],[Percentual_Terminado]]/100</f>
        <v>1</v>
      </c>
      <c r="M704" s="5">
        <f>IF(Tabela1[[#This Row],[Percentual]]&gt;0,1,0)</f>
        <v>1</v>
      </c>
      <c r="N704">
        <v>1036</v>
      </c>
      <c r="O704">
        <v>2</v>
      </c>
      <c r="P704" t="str">
        <f>CONCATENATE("Ação: ",TEXT(Tabela1[[#This Row],[Ação_Número]],"00"))</f>
        <v>Ação: 02</v>
      </c>
      <c r="Q704">
        <v>2</v>
      </c>
      <c r="R704" t="str">
        <f>CONCATENATE("Meta: ",TEXT(Tabela1[[#This Row],[Meta_Número]],"00"))</f>
        <v>Meta: 02</v>
      </c>
      <c r="S704" t="s">
        <v>1301</v>
      </c>
      <c r="T704" t="s">
        <v>1303</v>
      </c>
    </row>
    <row r="705" spans="1:20" x14ac:dyDescent="0.25">
      <c r="A705">
        <v>1925</v>
      </c>
      <c r="B705" t="s">
        <v>1290</v>
      </c>
      <c r="C705">
        <v>1039</v>
      </c>
      <c r="D705" t="s">
        <v>1303</v>
      </c>
      <c r="E705" t="s">
        <v>22</v>
      </c>
      <c r="F705" t="s">
        <v>23</v>
      </c>
      <c r="G705">
        <v>2023</v>
      </c>
      <c r="H705" t="s">
        <v>542</v>
      </c>
      <c r="I705" t="s">
        <v>57</v>
      </c>
      <c r="J705" t="s">
        <v>72</v>
      </c>
      <c r="K705">
        <v>100</v>
      </c>
      <c r="L705" s="1">
        <f>Tabela1[[#This Row],[Percentual_Terminado]]/100</f>
        <v>1</v>
      </c>
      <c r="M705" s="5">
        <f>IF(Tabela1[[#This Row],[Percentual]]&gt;0,1,0)</f>
        <v>1</v>
      </c>
      <c r="N705">
        <v>1036</v>
      </c>
      <c r="O705">
        <v>2</v>
      </c>
      <c r="P705" t="str">
        <f>CONCATENATE("Ação: ",TEXT(Tabela1[[#This Row],[Ação_Número]],"00"))</f>
        <v>Ação: 02</v>
      </c>
      <c r="Q705">
        <v>2</v>
      </c>
      <c r="R705" t="str">
        <f>CONCATENATE("Meta: ",TEXT(Tabela1[[#This Row],[Meta_Número]],"00"))</f>
        <v>Meta: 02</v>
      </c>
      <c r="S705" t="s">
        <v>1301</v>
      </c>
      <c r="T705" t="s">
        <v>1303</v>
      </c>
    </row>
    <row r="706" spans="1:20" x14ac:dyDescent="0.25">
      <c r="A706">
        <v>1926</v>
      </c>
      <c r="B706" t="s">
        <v>1290</v>
      </c>
      <c r="C706">
        <v>1039</v>
      </c>
      <c r="D706" t="s">
        <v>1303</v>
      </c>
      <c r="E706" t="s">
        <v>48</v>
      </c>
      <c r="F706" t="s">
        <v>23</v>
      </c>
      <c r="G706">
        <v>2024</v>
      </c>
      <c r="H706" t="s">
        <v>1304</v>
      </c>
      <c r="I706" t="s">
        <v>55</v>
      </c>
      <c r="J706" t="s">
        <v>40</v>
      </c>
      <c r="K706">
        <v>0</v>
      </c>
      <c r="L706" s="1">
        <f>Tabela1[[#This Row],[Percentual_Terminado]]/100</f>
        <v>0</v>
      </c>
      <c r="M706" s="5">
        <f>IF(Tabela1[[#This Row],[Percentual]]&gt;0,1,0)</f>
        <v>0</v>
      </c>
      <c r="N706">
        <v>1036</v>
      </c>
      <c r="O706">
        <v>2</v>
      </c>
      <c r="P706" t="str">
        <f>CONCATENATE("Ação: ",TEXT(Tabela1[[#This Row],[Ação_Número]],"00"))</f>
        <v>Ação: 02</v>
      </c>
      <c r="Q706">
        <v>2</v>
      </c>
      <c r="R706" t="str">
        <f>CONCATENATE("Meta: ",TEXT(Tabela1[[#This Row],[Meta_Número]],"00"))</f>
        <v>Meta: 02</v>
      </c>
      <c r="S706" t="s">
        <v>1301</v>
      </c>
      <c r="T706" t="s">
        <v>1303</v>
      </c>
    </row>
    <row r="707" spans="1:20" x14ac:dyDescent="0.25">
      <c r="A707">
        <v>1927</v>
      </c>
      <c r="B707" t="s">
        <v>1290</v>
      </c>
      <c r="C707">
        <v>1039</v>
      </c>
      <c r="D707" t="s">
        <v>1303</v>
      </c>
      <c r="E707" t="s">
        <v>48</v>
      </c>
      <c r="F707" t="s">
        <v>23</v>
      </c>
      <c r="G707">
        <v>2025</v>
      </c>
      <c r="H707" t="s">
        <v>1304</v>
      </c>
      <c r="I707" t="s">
        <v>53</v>
      </c>
      <c r="J707" t="s">
        <v>54</v>
      </c>
      <c r="K707">
        <v>0</v>
      </c>
      <c r="L707" s="1">
        <f>Tabela1[[#This Row],[Percentual_Terminado]]/100</f>
        <v>0</v>
      </c>
      <c r="M707" s="5">
        <f>IF(Tabela1[[#This Row],[Percentual]]&gt;0,1,0)</f>
        <v>0</v>
      </c>
      <c r="N707">
        <v>1036</v>
      </c>
      <c r="O707">
        <v>2</v>
      </c>
      <c r="P707" t="str">
        <f>CONCATENATE("Ação: ",TEXT(Tabela1[[#This Row],[Ação_Número]],"00"))</f>
        <v>Ação: 02</v>
      </c>
      <c r="Q707">
        <v>2</v>
      </c>
      <c r="R707" t="str">
        <f>CONCATENATE("Meta: ",TEXT(Tabela1[[#This Row],[Meta_Número]],"00"))</f>
        <v>Meta: 02</v>
      </c>
      <c r="S707" t="s">
        <v>1301</v>
      </c>
      <c r="T707" t="s">
        <v>1303</v>
      </c>
    </row>
    <row r="708" spans="1:20" x14ac:dyDescent="0.25">
      <c r="A708">
        <v>1928</v>
      </c>
      <c r="B708" t="s">
        <v>1290</v>
      </c>
      <c r="C708">
        <v>1039</v>
      </c>
      <c r="D708" t="s">
        <v>1303</v>
      </c>
      <c r="E708" t="s">
        <v>48</v>
      </c>
      <c r="F708" t="s">
        <v>23</v>
      </c>
      <c r="G708">
        <v>2026</v>
      </c>
      <c r="H708" t="s">
        <v>1304</v>
      </c>
      <c r="I708" t="s">
        <v>50</v>
      </c>
      <c r="J708" t="s">
        <v>51</v>
      </c>
      <c r="K708">
        <v>0</v>
      </c>
      <c r="L708" s="1">
        <f>Tabela1[[#This Row],[Percentual_Terminado]]/100</f>
        <v>0</v>
      </c>
      <c r="M708" s="5">
        <f>IF(Tabela1[[#This Row],[Percentual]]&gt;0,1,0)</f>
        <v>0</v>
      </c>
      <c r="N708">
        <v>1036</v>
      </c>
      <c r="O708">
        <v>2</v>
      </c>
      <c r="P708" t="str">
        <f>CONCATENATE("Ação: ",TEXT(Tabela1[[#This Row],[Ação_Número]],"00"))</f>
        <v>Ação: 02</v>
      </c>
      <c r="Q708">
        <v>2</v>
      </c>
      <c r="R708" t="str">
        <f>CONCATENATE("Meta: ",TEXT(Tabela1[[#This Row],[Meta_Número]],"00"))</f>
        <v>Meta: 02</v>
      </c>
      <c r="S708" t="s">
        <v>1301</v>
      </c>
      <c r="T708" t="s">
        <v>1303</v>
      </c>
    </row>
    <row r="709" spans="1:20" x14ac:dyDescent="0.25">
      <c r="A709">
        <v>1929</v>
      </c>
      <c r="B709" t="s">
        <v>1290</v>
      </c>
      <c r="C709">
        <v>1042</v>
      </c>
      <c r="D709" t="s">
        <v>1305</v>
      </c>
      <c r="E709" t="s">
        <v>22</v>
      </c>
      <c r="F709" t="s">
        <v>23</v>
      </c>
      <c r="G709">
        <v>2023</v>
      </c>
      <c r="H709" t="s">
        <v>542</v>
      </c>
      <c r="I709" t="s">
        <v>57</v>
      </c>
      <c r="J709" t="s">
        <v>72</v>
      </c>
      <c r="K709">
        <v>100</v>
      </c>
      <c r="L709" s="1">
        <f>Tabela1[[#This Row],[Percentual_Terminado]]/100</f>
        <v>1</v>
      </c>
      <c r="M709" s="5">
        <f>IF(Tabela1[[#This Row],[Percentual]]&gt;0,1,0)</f>
        <v>1</v>
      </c>
      <c r="N709">
        <v>1041</v>
      </c>
      <c r="O709">
        <v>3</v>
      </c>
      <c r="P709" t="str">
        <f>CONCATENATE("Ação: ",TEXT(Tabela1[[#This Row],[Ação_Número]],"00"))</f>
        <v>Ação: 03</v>
      </c>
      <c r="Q709">
        <v>1</v>
      </c>
      <c r="R709" t="str">
        <f>CONCATENATE("Meta: ",TEXT(Tabela1[[#This Row],[Meta_Número]],"00"))</f>
        <v>Meta: 01</v>
      </c>
      <c r="S709" t="s">
        <v>1307</v>
      </c>
      <c r="T709" t="s">
        <v>1305</v>
      </c>
    </row>
    <row r="710" spans="1:20" x14ac:dyDescent="0.25">
      <c r="A710">
        <v>1930</v>
      </c>
      <c r="B710" t="s">
        <v>1290</v>
      </c>
      <c r="C710">
        <v>1042</v>
      </c>
      <c r="D710" t="s">
        <v>1305</v>
      </c>
      <c r="E710" t="s">
        <v>48</v>
      </c>
      <c r="F710" t="s">
        <v>23</v>
      </c>
      <c r="G710">
        <v>2024</v>
      </c>
      <c r="H710" t="s">
        <v>1306</v>
      </c>
      <c r="I710" t="s">
        <v>55</v>
      </c>
      <c r="J710" t="s">
        <v>40</v>
      </c>
      <c r="K710">
        <v>0</v>
      </c>
      <c r="L710" s="1">
        <f>Tabela1[[#This Row],[Percentual_Terminado]]/100</f>
        <v>0</v>
      </c>
      <c r="M710" s="5">
        <f>IF(Tabela1[[#This Row],[Percentual]]&gt;0,1,0)</f>
        <v>0</v>
      </c>
      <c r="N710">
        <v>1041</v>
      </c>
      <c r="O710">
        <v>3</v>
      </c>
      <c r="P710" t="str">
        <f>CONCATENATE("Ação: ",TEXT(Tabela1[[#This Row],[Ação_Número]],"00"))</f>
        <v>Ação: 03</v>
      </c>
      <c r="Q710">
        <v>1</v>
      </c>
      <c r="R710" t="str">
        <f>CONCATENATE("Meta: ",TEXT(Tabela1[[#This Row],[Meta_Número]],"00"))</f>
        <v>Meta: 01</v>
      </c>
      <c r="S710" t="s">
        <v>1307</v>
      </c>
      <c r="T710" t="s">
        <v>1305</v>
      </c>
    </row>
    <row r="711" spans="1:20" x14ac:dyDescent="0.25">
      <c r="A711">
        <v>1931</v>
      </c>
      <c r="B711" t="s">
        <v>1290</v>
      </c>
      <c r="C711">
        <v>1042</v>
      </c>
      <c r="D711" t="s">
        <v>1305</v>
      </c>
      <c r="E711" t="s">
        <v>48</v>
      </c>
      <c r="F711" t="s">
        <v>23</v>
      </c>
      <c r="G711">
        <v>2025</v>
      </c>
      <c r="H711" t="s">
        <v>1306</v>
      </c>
      <c r="I711" t="s">
        <v>53</v>
      </c>
      <c r="J711" t="s">
        <v>54</v>
      </c>
      <c r="K711">
        <v>0</v>
      </c>
      <c r="L711" s="1">
        <f>Tabela1[[#This Row],[Percentual_Terminado]]/100</f>
        <v>0</v>
      </c>
      <c r="M711" s="5">
        <f>IF(Tabela1[[#This Row],[Percentual]]&gt;0,1,0)</f>
        <v>0</v>
      </c>
      <c r="N711">
        <v>1041</v>
      </c>
      <c r="O711">
        <v>3</v>
      </c>
      <c r="P711" t="str">
        <f>CONCATENATE("Ação: ",TEXT(Tabela1[[#This Row],[Ação_Número]],"00"))</f>
        <v>Ação: 03</v>
      </c>
      <c r="Q711">
        <v>1</v>
      </c>
      <c r="R711" t="str">
        <f>CONCATENATE("Meta: ",TEXT(Tabela1[[#This Row],[Meta_Número]],"00"))</f>
        <v>Meta: 01</v>
      </c>
      <c r="S711" t="s">
        <v>1307</v>
      </c>
      <c r="T711" t="s">
        <v>1305</v>
      </c>
    </row>
    <row r="712" spans="1:20" x14ac:dyDescent="0.25">
      <c r="A712">
        <v>1932</v>
      </c>
      <c r="B712" t="s">
        <v>1290</v>
      </c>
      <c r="C712">
        <v>1042</v>
      </c>
      <c r="D712" t="s">
        <v>1305</v>
      </c>
      <c r="E712" t="s">
        <v>48</v>
      </c>
      <c r="F712" t="s">
        <v>23</v>
      </c>
      <c r="G712">
        <v>2026</v>
      </c>
      <c r="H712" t="s">
        <v>1306</v>
      </c>
      <c r="I712" t="s">
        <v>50</v>
      </c>
      <c r="J712" t="s">
        <v>51</v>
      </c>
      <c r="K712">
        <v>0</v>
      </c>
      <c r="L712" s="1">
        <f>Tabela1[[#This Row],[Percentual_Terminado]]/100</f>
        <v>0</v>
      </c>
      <c r="M712" s="5">
        <f>IF(Tabela1[[#This Row],[Percentual]]&gt;0,1,0)</f>
        <v>0</v>
      </c>
      <c r="N712">
        <v>1041</v>
      </c>
      <c r="O712">
        <v>3</v>
      </c>
      <c r="P712" t="str">
        <f>CONCATENATE("Ação: ",TEXT(Tabela1[[#This Row],[Ação_Número]],"00"))</f>
        <v>Ação: 03</v>
      </c>
      <c r="Q712">
        <v>1</v>
      </c>
      <c r="R712" t="str">
        <f>CONCATENATE("Meta: ",TEXT(Tabela1[[#This Row],[Meta_Número]],"00"))</f>
        <v>Meta: 01</v>
      </c>
      <c r="S712" t="s">
        <v>1307</v>
      </c>
      <c r="T712" t="s">
        <v>1305</v>
      </c>
    </row>
    <row r="713" spans="1:20" x14ac:dyDescent="0.25">
      <c r="A713">
        <v>1933</v>
      </c>
      <c r="B713" t="s">
        <v>1290</v>
      </c>
      <c r="C713">
        <v>1044</v>
      </c>
      <c r="D713" t="s">
        <v>1308</v>
      </c>
      <c r="E713" t="s">
        <v>22</v>
      </c>
      <c r="F713" t="s">
        <v>23</v>
      </c>
      <c r="G713">
        <v>2023</v>
      </c>
      <c r="H713" t="s">
        <v>542</v>
      </c>
      <c r="I713" t="s">
        <v>57</v>
      </c>
      <c r="J713" t="s">
        <v>72</v>
      </c>
      <c r="K713">
        <v>100</v>
      </c>
      <c r="L713" s="1">
        <f>Tabela1[[#This Row],[Percentual_Terminado]]/100</f>
        <v>1</v>
      </c>
      <c r="M713" s="5">
        <f>IF(Tabela1[[#This Row],[Percentual]]&gt;0,1,0)</f>
        <v>1</v>
      </c>
      <c r="N713">
        <v>1041</v>
      </c>
      <c r="O713">
        <v>3</v>
      </c>
      <c r="P713" t="str">
        <f>CONCATENATE("Ação: ",TEXT(Tabela1[[#This Row],[Ação_Número]],"00"))</f>
        <v>Ação: 03</v>
      </c>
      <c r="Q713">
        <v>2</v>
      </c>
      <c r="R713" t="str">
        <f>CONCATENATE("Meta: ",TEXT(Tabela1[[#This Row],[Meta_Número]],"00"))</f>
        <v>Meta: 02</v>
      </c>
      <c r="S713" t="s">
        <v>1307</v>
      </c>
      <c r="T713" t="s">
        <v>1308</v>
      </c>
    </row>
    <row r="714" spans="1:20" x14ac:dyDescent="0.25">
      <c r="A714">
        <v>1934</v>
      </c>
      <c r="B714" t="s">
        <v>1290</v>
      </c>
      <c r="C714">
        <v>1044</v>
      </c>
      <c r="D714" t="s">
        <v>1308</v>
      </c>
      <c r="E714" t="s">
        <v>48</v>
      </c>
      <c r="F714" t="s">
        <v>23</v>
      </c>
      <c r="G714">
        <v>2024</v>
      </c>
      <c r="H714" t="s">
        <v>1310</v>
      </c>
      <c r="I714" t="s">
        <v>55</v>
      </c>
      <c r="J714" t="s">
        <v>40</v>
      </c>
      <c r="K714">
        <v>0</v>
      </c>
      <c r="L714" s="1">
        <f>Tabela1[[#This Row],[Percentual_Terminado]]/100</f>
        <v>0</v>
      </c>
      <c r="M714" s="5">
        <f>IF(Tabela1[[#This Row],[Percentual]]&gt;0,1,0)</f>
        <v>0</v>
      </c>
      <c r="N714">
        <v>1041</v>
      </c>
      <c r="O714">
        <v>3</v>
      </c>
      <c r="P714" t="str">
        <f>CONCATENATE("Ação: ",TEXT(Tabela1[[#This Row],[Ação_Número]],"00"))</f>
        <v>Ação: 03</v>
      </c>
      <c r="Q714">
        <v>2</v>
      </c>
      <c r="R714" t="str">
        <f>CONCATENATE("Meta: ",TEXT(Tabela1[[#This Row],[Meta_Número]],"00"))</f>
        <v>Meta: 02</v>
      </c>
      <c r="S714" t="s">
        <v>1307</v>
      </c>
      <c r="T714" t="s">
        <v>1308</v>
      </c>
    </row>
    <row r="715" spans="1:20" x14ac:dyDescent="0.25">
      <c r="A715">
        <v>1935</v>
      </c>
      <c r="B715" t="s">
        <v>1290</v>
      </c>
      <c r="C715">
        <v>1044</v>
      </c>
      <c r="D715" t="s">
        <v>1308</v>
      </c>
      <c r="E715" t="s">
        <v>48</v>
      </c>
      <c r="F715" t="s">
        <v>23</v>
      </c>
      <c r="G715">
        <v>2025</v>
      </c>
      <c r="H715" t="s">
        <v>1310</v>
      </c>
      <c r="I715" t="s">
        <v>53</v>
      </c>
      <c r="J715" t="s">
        <v>54</v>
      </c>
      <c r="K715">
        <v>0</v>
      </c>
      <c r="L715" s="1">
        <f>Tabela1[[#This Row],[Percentual_Terminado]]/100</f>
        <v>0</v>
      </c>
      <c r="M715" s="5">
        <f>IF(Tabela1[[#This Row],[Percentual]]&gt;0,1,0)</f>
        <v>0</v>
      </c>
      <c r="N715">
        <v>1041</v>
      </c>
      <c r="O715">
        <v>3</v>
      </c>
      <c r="P715" t="str">
        <f>CONCATENATE("Ação: ",TEXT(Tabela1[[#This Row],[Ação_Número]],"00"))</f>
        <v>Ação: 03</v>
      </c>
      <c r="Q715">
        <v>2</v>
      </c>
      <c r="R715" t="str">
        <f>CONCATENATE("Meta: ",TEXT(Tabela1[[#This Row],[Meta_Número]],"00"))</f>
        <v>Meta: 02</v>
      </c>
      <c r="S715" t="s">
        <v>1307</v>
      </c>
      <c r="T715" t="s">
        <v>1308</v>
      </c>
    </row>
    <row r="716" spans="1:20" x14ac:dyDescent="0.25">
      <c r="A716">
        <v>1936</v>
      </c>
      <c r="B716" t="s">
        <v>1290</v>
      </c>
      <c r="C716">
        <v>1044</v>
      </c>
      <c r="D716" t="s">
        <v>1308</v>
      </c>
      <c r="E716" t="s">
        <v>48</v>
      </c>
      <c r="F716" t="s">
        <v>23</v>
      </c>
      <c r="G716">
        <v>2026</v>
      </c>
      <c r="H716" t="s">
        <v>1309</v>
      </c>
      <c r="I716" t="s">
        <v>50</v>
      </c>
      <c r="J716" t="s">
        <v>51</v>
      </c>
      <c r="K716">
        <v>0</v>
      </c>
      <c r="L716" s="1">
        <f>Tabela1[[#This Row],[Percentual_Terminado]]/100</f>
        <v>0</v>
      </c>
      <c r="M716" s="5">
        <f>IF(Tabela1[[#This Row],[Percentual]]&gt;0,1,0)</f>
        <v>0</v>
      </c>
      <c r="N716">
        <v>1041</v>
      </c>
      <c r="O716">
        <v>3</v>
      </c>
      <c r="P716" t="str">
        <f>CONCATENATE("Ação: ",TEXT(Tabela1[[#This Row],[Ação_Número]],"00"))</f>
        <v>Ação: 03</v>
      </c>
      <c r="Q716">
        <v>2</v>
      </c>
      <c r="R716" t="str">
        <f>CONCATENATE("Meta: ",TEXT(Tabela1[[#This Row],[Meta_Número]],"00"))</f>
        <v>Meta: 02</v>
      </c>
      <c r="S716" t="s">
        <v>1307</v>
      </c>
      <c r="T716" t="s">
        <v>1308</v>
      </c>
    </row>
    <row r="717" spans="1:20" x14ac:dyDescent="0.25">
      <c r="A717">
        <v>1937</v>
      </c>
      <c r="B717" t="s">
        <v>1290</v>
      </c>
      <c r="C717">
        <v>1046</v>
      </c>
      <c r="D717" t="s">
        <v>1311</v>
      </c>
      <c r="E717" t="s">
        <v>22</v>
      </c>
      <c r="F717" t="s">
        <v>23</v>
      </c>
      <c r="G717">
        <v>2022</v>
      </c>
      <c r="H717" t="s">
        <v>542</v>
      </c>
      <c r="I717" t="s">
        <v>25</v>
      </c>
      <c r="J717" t="s">
        <v>26</v>
      </c>
      <c r="K717">
        <v>100</v>
      </c>
      <c r="L717" s="1">
        <f>Tabela1[[#This Row],[Percentual_Terminado]]/100</f>
        <v>1</v>
      </c>
      <c r="M717" s="5">
        <f>IF(Tabela1[[#This Row],[Percentual]]&gt;0,1,0)</f>
        <v>1</v>
      </c>
      <c r="N717">
        <v>1041</v>
      </c>
      <c r="O717">
        <v>3</v>
      </c>
      <c r="P717" t="str">
        <f>CONCATENATE("Ação: ",TEXT(Tabela1[[#This Row],[Ação_Número]],"00"))</f>
        <v>Ação: 03</v>
      </c>
      <c r="Q717">
        <v>3</v>
      </c>
      <c r="R717" t="str">
        <f>CONCATENATE("Meta: ",TEXT(Tabela1[[#This Row],[Meta_Número]],"00"))</f>
        <v>Meta: 03</v>
      </c>
      <c r="S717" t="s">
        <v>1307</v>
      </c>
      <c r="T717" t="s">
        <v>1311</v>
      </c>
    </row>
    <row r="718" spans="1:20" x14ac:dyDescent="0.25">
      <c r="A718">
        <v>1938</v>
      </c>
      <c r="B718" t="s">
        <v>1290</v>
      </c>
      <c r="C718">
        <v>1049</v>
      </c>
      <c r="D718" t="s">
        <v>1312</v>
      </c>
      <c r="E718" t="s">
        <v>22</v>
      </c>
      <c r="F718" t="s">
        <v>23</v>
      </c>
      <c r="G718">
        <v>2022</v>
      </c>
      <c r="H718" t="s">
        <v>542</v>
      </c>
      <c r="I718" t="s">
        <v>25</v>
      </c>
      <c r="J718" t="s">
        <v>26</v>
      </c>
      <c r="K718">
        <v>100</v>
      </c>
      <c r="L718" s="1">
        <f>Tabela1[[#This Row],[Percentual_Terminado]]/100</f>
        <v>1</v>
      </c>
      <c r="M718" s="5">
        <f>IF(Tabela1[[#This Row],[Percentual]]&gt;0,1,0)</f>
        <v>1</v>
      </c>
      <c r="N718">
        <v>1048</v>
      </c>
      <c r="O718">
        <v>4</v>
      </c>
      <c r="P718" t="str">
        <f>CONCATENATE("Ação: ",TEXT(Tabela1[[#This Row],[Ação_Número]],"00"))</f>
        <v>Ação: 04</v>
      </c>
      <c r="Q718">
        <v>1</v>
      </c>
      <c r="R718" t="str">
        <f>CONCATENATE("Meta: ",TEXT(Tabela1[[#This Row],[Meta_Número]],"00"))</f>
        <v>Meta: 01</v>
      </c>
      <c r="S718" t="s">
        <v>1313</v>
      </c>
      <c r="T718" t="s">
        <v>1312</v>
      </c>
    </row>
    <row r="719" spans="1:20" x14ac:dyDescent="0.25">
      <c r="A719">
        <v>1939</v>
      </c>
      <c r="B719" t="s">
        <v>1290</v>
      </c>
      <c r="C719">
        <v>1049</v>
      </c>
      <c r="D719" t="s">
        <v>1312</v>
      </c>
      <c r="E719" t="s">
        <v>22</v>
      </c>
      <c r="F719" t="s">
        <v>23</v>
      </c>
      <c r="G719">
        <v>2023</v>
      </c>
      <c r="H719" t="s">
        <v>542</v>
      </c>
      <c r="I719" t="s">
        <v>57</v>
      </c>
      <c r="J719" t="s">
        <v>72</v>
      </c>
      <c r="K719">
        <v>100</v>
      </c>
      <c r="L719" s="1">
        <f>Tabela1[[#This Row],[Percentual_Terminado]]/100</f>
        <v>1</v>
      </c>
      <c r="M719" s="5">
        <f>IF(Tabela1[[#This Row],[Percentual]]&gt;0,1,0)</f>
        <v>1</v>
      </c>
      <c r="N719">
        <v>1048</v>
      </c>
      <c r="O719">
        <v>4</v>
      </c>
      <c r="P719" t="str">
        <f>CONCATENATE("Ação: ",TEXT(Tabela1[[#This Row],[Ação_Número]],"00"))</f>
        <v>Ação: 04</v>
      </c>
      <c r="Q719">
        <v>1</v>
      </c>
      <c r="R719" t="str">
        <f>CONCATENATE("Meta: ",TEXT(Tabela1[[#This Row],[Meta_Número]],"00"))</f>
        <v>Meta: 01</v>
      </c>
      <c r="S719" t="s">
        <v>1313</v>
      </c>
      <c r="T719" t="s">
        <v>1312</v>
      </c>
    </row>
    <row r="720" spans="1:20" x14ac:dyDescent="0.25">
      <c r="A720">
        <v>1940</v>
      </c>
      <c r="B720" t="s">
        <v>1290</v>
      </c>
      <c r="C720">
        <v>1051</v>
      </c>
      <c r="D720" t="s">
        <v>1314</v>
      </c>
      <c r="E720" t="s">
        <v>22</v>
      </c>
      <c r="F720" t="s">
        <v>23</v>
      </c>
      <c r="G720">
        <v>2022</v>
      </c>
      <c r="H720" t="s">
        <v>542</v>
      </c>
      <c r="I720" t="s">
        <v>25</v>
      </c>
      <c r="J720" t="s">
        <v>26</v>
      </c>
      <c r="K720">
        <v>100</v>
      </c>
      <c r="L720" s="1">
        <f>Tabela1[[#This Row],[Percentual_Terminado]]/100</f>
        <v>1</v>
      </c>
      <c r="M720" s="5">
        <f>IF(Tabela1[[#This Row],[Percentual]]&gt;0,1,0)</f>
        <v>1</v>
      </c>
      <c r="N720">
        <v>1048</v>
      </c>
      <c r="O720">
        <v>4</v>
      </c>
      <c r="P720" t="str">
        <f>CONCATENATE("Ação: ",TEXT(Tabela1[[#This Row],[Ação_Número]],"00"))</f>
        <v>Ação: 04</v>
      </c>
      <c r="Q720">
        <v>2</v>
      </c>
      <c r="R720" t="str">
        <f>CONCATENATE("Meta: ",TEXT(Tabela1[[#This Row],[Meta_Número]],"00"))</f>
        <v>Meta: 02</v>
      </c>
      <c r="S720" t="s">
        <v>1313</v>
      </c>
      <c r="T720" t="s">
        <v>1314</v>
      </c>
    </row>
    <row r="721" spans="1:20" x14ac:dyDescent="0.25">
      <c r="A721">
        <v>1941</v>
      </c>
      <c r="B721" t="s">
        <v>1290</v>
      </c>
      <c r="C721">
        <v>1051</v>
      </c>
      <c r="D721" t="s">
        <v>1314</v>
      </c>
      <c r="E721" t="s">
        <v>31</v>
      </c>
      <c r="F721" t="s">
        <v>23</v>
      </c>
      <c r="G721">
        <v>2023</v>
      </c>
      <c r="H721" t="s">
        <v>1315</v>
      </c>
      <c r="I721" t="s">
        <v>57</v>
      </c>
      <c r="J721" t="s">
        <v>72</v>
      </c>
      <c r="K721">
        <v>80</v>
      </c>
      <c r="L721" s="1">
        <f>Tabela1[[#This Row],[Percentual_Terminado]]/100</f>
        <v>0.8</v>
      </c>
      <c r="M721" s="5">
        <f>IF(Tabela1[[#This Row],[Percentual]]&gt;0,1,0)</f>
        <v>1</v>
      </c>
      <c r="N721">
        <v>1048</v>
      </c>
      <c r="O721">
        <v>4</v>
      </c>
      <c r="P721" t="str">
        <f>CONCATENATE("Ação: ",TEXT(Tabela1[[#This Row],[Ação_Número]],"00"))</f>
        <v>Ação: 04</v>
      </c>
      <c r="Q721">
        <v>2</v>
      </c>
      <c r="R721" t="str">
        <f>CONCATENATE("Meta: ",TEXT(Tabela1[[#This Row],[Meta_Número]],"00"))</f>
        <v>Meta: 02</v>
      </c>
      <c r="S721" t="s">
        <v>1313</v>
      </c>
      <c r="T721" t="s">
        <v>1314</v>
      </c>
    </row>
    <row r="722" spans="1:20" x14ac:dyDescent="0.25">
      <c r="A722">
        <v>1942</v>
      </c>
      <c r="B722" t="s">
        <v>1290</v>
      </c>
      <c r="C722">
        <v>1054</v>
      </c>
      <c r="D722" t="s">
        <v>1316</v>
      </c>
      <c r="E722" t="s">
        <v>22</v>
      </c>
      <c r="F722" t="s">
        <v>23</v>
      </c>
      <c r="G722">
        <v>2022</v>
      </c>
      <c r="H722" t="s">
        <v>542</v>
      </c>
      <c r="I722" t="s">
        <v>25</v>
      </c>
      <c r="J722" t="s">
        <v>26</v>
      </c>
      <c r="K722">
        <v>100</v>
      </c>
      <c r="L722" s="1">
        <f>Tabela1[[#This Row],[Percentual_Terminado]]/100</f>
        <v>1</v>
      </c>
      <c r="M722" s="5">
        <f>IF(Tabela1[[#This Row],[Percentual]]&gt;0,1,0)</f>
        <v>1</v>
      </c>
      <c r="N722">
        <v>1053</v>
      </c>
      <c r="O722">
        <v>5</v>
      </c>
      <c r="P722" t="str">
        <f>CONCATENATE("Ação: ",TEXT(Tabela1[[#This Row],[Ação_Número]],"00"))</f>
        <v>Ação: 05</v>
      </c>
      <c r="Q722">
        <v>1</v>
      </c>
      <c r="R722" t="str">
        <f>CONCATENATE("Meta: ",TEXT(Tabela1[[#This Row],[Meta_Número]],"00"))</f>
        <v>Meta: 01</v>
      </c>
      <c r="S722" t="s">
        <v>1318</v>
      </c>
      <c r="T722" t="s">
        <v>1316</v>
      </c>
    </row>
    <row r="723" spans="1:20" x14ac:dyDescent="0.25">
      <c r="A723">
        <v>1943</v>
      </c>
      <c r="B723" t="s">
        <v>1290</v>
      </c>
      <c r="C723">
        <v>1054</v>
      </c>
      <c r="D723" t="s">
        <v>1316</v>
      </c>
      <c r="E723" t="s">
        <v>31</v>
      </c>
      <c r="F723" t="s">
        <v>23</v>
      </c>
      <c r="G723">
        <v>2023</v>
      </c>
      <c r="H723" t="s">
        <v>1315</v>
      </c>
      <c r="I723" t="s">
        <v>57</v>
      </c>
      <c r="J723" t="s">
        <v>72</v>
      </c>
      <c r="K723">
        <v>70</v>
      </c>
      <c r="L723" s="1">
        <f>Tabela1[[#This Row],[Percentual_Terminado]]/100</f>
        <v>0.7</v>
      </c>
      <c r="M723" s="5">
        <f>IF(Tabela1[[#This Row],[Percentual]]&gt;0,1,0)</f>
        <v>1</v>
      </c>
      <c r="N723">
        <v>1053</v>
      </c>
      <c r="O723">
        <v>5</v>
      </c>
      <c r="P723" t="str">
        <f>CONCATENATE("Ação: ",TEXT(Tabela1[[#This Row],[Ação_Número]],"00"))</f>
        <v>Ação: 05</v>
      </c>
      <c r="Q723">
        <v>1</v>
      </c>
      <c r="R723" t="str">
        <f>CONCATENATE("Meta: ",TEXT(Tabela1[[#This Row],[Meta_Número]],"00"))</f>
        <v>Meta: 01</v>
      </c>
      <c r="S723" t="s">
        <v>1318</v>
      </c>
      <c r="T723" t="s">
        <v>1316</v>
      </c>
    </row>
    <row r="724" spans="1:20" x14ac:dyDescent="0.25">
      <c r="A724">
        <v>1944</v>
      </c>
      <c r="B724" t="s">
        <v>1290</v>
      </c>
      <c r="C724">
        <v>1054</v>
      </c>
      <c r="D724" t="s">
        <v>1316</v>
      </c>
      <c r="E724" t="s">
        <v>48</v>
      </c>
      <c r="F724" t="s">
        <v>23</v>
      </c>
      <c r="G724">
        <v>2024</v>
      </c>
      <c r="H724" t="s">
        <v>1317</v>
      </c>
      <c r="I724" t="s">
        <v>55</v>
      </c>
      <c r="J724" t="s">
        <v>40</v>
      </c>
      <c r="K724">
        <v>0</v>
      </c>
      <c r="L724" s="1">
        <f>Tabela1[[#This Row],[Percentual_Terminado]]/100</f>
        <v>0</v>
      </c>
      <c r="M724" s="5">
        <f>IF(Tabela1[[#This Row],[Percentual]]&gt;0,1,0)</f>
        <v>0</v>
      </c>
      <c r="N724">
        <v>1053</v>
      </c>
      <c r="O724">
        <v>5</v>
      </c>
      <c r="P724" t="str">
        <f>CONCATENATE("Ação: ",TEXT(Tabela1[[#This Row],[Ação_Número]],"00"))</f>
        <v>Ação: 05</v>
      </c>
      <c r="Q724">
        <v>1</v>
      </c>
      <c r="R724" t="str">
        <f>CONCATENATE("Meta: ",TEXT(Tabela1[[#This Row],[Meta_Número]],"00"))</f>
        <v>Meta: 01</v>
      </c>
      <c r="S724" t="s">
        <v>1318</v>
      </c>
      <c r="T724" t="s">
        <v>1316</v>
      </c>
    </row>
    <row r="725" spans="1:20" x14ac:dyDescent="0.25">
      <c r="A725">
        <v>1945</v>
      </c>
      <c r="B725" t="s">
        <v>1290</v>
      </c>
      <c r="C725">
        <v>1054</v>
      </c>
      <c r="D725" t="s">
        <v>1316</v>
      </c>
      <c r="E725" t="s">
        <v>48</v>
      </c>
      <c r="F725" t="s">
        <v>23</v>
      </c>
      <c r="G725">
        <v>2025</v>
      </c>
      <c r="H725" t="s">
        <v>1317</v>
      </c>
      <c r="I725" t="s">
        <v>53</v>
      </c>
      <c r="J725" t="s">
        <v>54</v>
      </c>
      <c r="K725">
        <v>0</v>
      </c>
      <c r="L725" s="1">
        <f>Tabela1[[#This Row],[Percentual_Terminado]]/100</f>
        <v>0</v>
      </c>
      <c r="M725" s="5">
        <f>IF(Tabela1[[#This Row],[Percentual]]&gt;0,1,0)</f>
        <v>0</v>
      </c>
      <c r="N725">
        <v>1053</v>
      </c>
      <c r="O725">
        <v>5</v>
      </c>
      <c r="P725" t="str">
        <f>CONCATENATE("Ação: ",TEXT(Tabela1[[#This Row],[Ação_Número]],"00"))</f>
        <v>Ação: 05</v>
      </c>
      <c r="Q725">
        <v>1</v>
      </c>
      <c r="R725" t="str">
        <f>CONCATENATE("Meta: ",TEXT(Tabela1[[#This Row],[Meta_Número]],"00"))</f>
        <v>Meta: 01</v>
      </c>
      <c r="S725" t="s">
        <v>1318</v>
      </c>
      <c r="T725" t="s">
        <v>1316</v>
      </c>
    </row>
    <row r="726" spans="1:20" x14ac:dyDescent="0.25">
      <c r="A726">
        <v>1946</v>
      </c>
      <c r="B726" t="s">
        <v>1290</v>
      </c>
      <c r="C726">
        <v>1054</v>
      </c>
      <c r="D726" t="s">
        <v>1316</v>
      </c>
      <c r="E726" t="s">
        <v>48</v>
      </c>
      <c r="F726" t="s">
        <v>23</v>
      </c>
      <c r="G726">
        <v>2026</v>
      </c>
      <c r="H726" t="s">
        <v>1317</v>
      </c>
      <c r="I726" t="s">
        <v>50</v>
      </c>
      <c r="J726" t="s">
        <v>51</v>
      </c>
      <c r="K726">
        <v>0</v>
      </c>
      <c r="L726" s="1">
        <f>Tabela1[[#This Row],[Percentual_Terminado]]/100</f>
        <v>0</v>
      </c>
      <c r="M726" s="5">
        <f>IF(Tabela1[[#This Row],[Percentual]]&gt;0,1,0)</f>
        <v>0</v>
      </c>
      <c r="N726">
        <v>1053</v>
      </c>
      <c r="O726">
        <v>5</v>
      </c>
      <c r="P726" t="str">
        <f>CONCATENATE("Ação: ",TEXT(Tabela1[[#This Row],[Ação_Número]],"00"))</f>
        <v>Ação: 05</v>
      </c>
      <c r="Q726">
        <v>1</v>
      </c>
      <c r="R726" t="str">
        <f>CONCATENATE("Meta: ",TEXT(Tabela1[[#This Row],[Meta_Número]],"00"))</f>
        <v>Meta: 01</v>
      </c>
      <c r="S726" t="s">
        <v>1318</v>
      </c>
      <c r="T726" t="s">
        <v>1316</v>
      </c>
    </row>
    <row r="727" spans="1:20" x14ac:dyDescent="0.25">
      <c r="A727">
        <v>1947</v>
      </c>
      <c r="B727" t="s">
        <v>1290</v>
      </c>
      <c r="C727">
        <v>1056</v>
      </c>
      <c r="D727" t="s">
        <v>1319</v>
      </c>
      <c r="E727" t="s">
        <v>22</v>
      </c>
      <c r="F727" t="s">
        <v>23</v>
      </c>
      <c r="G727">
        <v>2022</v>
      </c>
      <c r="H727" t="s">
        <v>542</v>
      </c>
      <c r="I727" t="s">
        <v>25</v>
      </c>
      <c r="J727" t="s">
        <v>26</v>
      </c>
      <c r="K727">
        <v>100</v>
      </c>
      <c r="L727" s="1">
        <f>Tabela1[[#This Row],[Percentual_Terminado]]/100</f>
        <v>1</v>
      </c>
      <c r="M727" s="5">
        <f>IF(Tabela1[[#This Row],[Percentual]]&gt;0,1,0)</f>
        <v>1</v>
      </c>
      <c r="N727">
        <v>1053</v>
      </c>
      <c r="O727">
        <v>5</v>
      </c>
      <c r="P727" t="str">
        <f>CONCATENATE("Ação: ",TEXT(Tabela1[[#This Row],[Ação_Número]],"00"))</f>
        <v>Ação: 05</v>
      </c>
      <c r="Q727">
        <v>2</v>
      </c>
      <c r="R727" t="str">
        <f>CONCATENATE("Meta: ",TEXT(Tabela1[[#This Row],[Meta_Número]],"00"))</f>
        <v>Meta: 02</v>
      </c>
      <c r="S727" t="s">
        <v>1318</v>
      </c>
      <c r="T727" t="s">
        <v>1319</v>
      </c>
    </row>
    <row r="728" spans="1:20" x14ac:dyDescent="0.25">
      <c r="A728">
        <v>1948</v>
      </c>
      <c r="B728" t="s">
        <v>1290</v>
      </c>
      <c r="C728">
        <v>1056</v>
      </c>
      <c r="D728" t="s">
        <v>1319</v>
      </c>
      <c r="E728" t="s">
        <v>22</v>
      </c>
      <c r="F728" t="s">
        <v>23</v>
      </c>
      <c r="G728">
        <v>2023</v>
      </c>
      <c r="H728" t="s">
        <v>542</v>
      </c>
      <c r="I728" t="s">
        <v>57</v>
      </c>
      <c r="J728" t="s">
        <v>72</v>
      </c>
      <c r="K728">
        <v>100</v>
      </c>
      <c r="L728" s="1">
        <f>Tabela1[[#This Row],[Percentual_Terminado]]/100</f>
        <v>1</v>
      </c>
      <c r="M728" s="5">
        <f>IF(Tabela1[[#This Row],[Percentual]]&gt;0,1,0)</f>
        <v>1</v>
      </c>
      <c r="N728">
        <v>1053</v>
      </c>
      <c r="O728">
        <v>5</v>
      </c>
      <c r="P728" t="str">
        <f>CONCATENATE("Ação: ",TEXT(Tabela1[[#This Row],[Ação_Número]],"00"))</f>
        <v>Ação: 05</v>
      </c>
      <c r="Q728">
        <v>2</v>
      </c>
      <c r="R728" t="str">
        <f>CONCATENATE("Meta: ",TEXT(Tabela1[[#This Row],[Meta_Número]],"00"))</f>
        <v>Meta: 02</v>
      </c>
      <c r="S728" t="s">
        <v>1318</v>
      </c>
      <c r="T728" t="s">
        <v>1319</v>
      </c>
    </row>
    <row r="729" spans="1:20" x14ac:dyDescent="0.25">
      <c r="A729">
        <v>1949</v>
      </c>
      <c r="B729" t="s">
        <v>1290</v>
      </c>
      <c r="C729">
        <v>1058</v>
      </c>
      <c r="D729" t="s">
        <v>1320</v>
      </c>
      <c r="E729" t="s">
        <v>22</v>
      </c>
      <c r="F729" t="s">
        <v>23</v>
      </c>
      <c r="G729">
        <v>2022</v>
      </c>
      <c r="H729" t="s">
        <v>542</v>
      </c>
      <c r="I729" t="s">
        <v>25</v>
      </c>
      <c r="J729" t="s">
        <v>26</v>
      </c>
      <c r="K729">
        <v>100</v>
      </c>
      <c r="L729" s="1">
        <f>Tabela1[[#This Row],[Percentual_Terminado]]/100</f>
        <v>1</v>
      </c>
      <c r="M729" s="5">
        <f>IF(Tabela1[[#This Row],[Percentual]]&gt;0,1,0)</f>
        <v>1</v>
      </c>
      <c r="N729">
        <v>1053</v>
      </c>
      <c r="O729">
        <v>5</v>
      </c>
      <c r="P729" t="str">
        <f>CONCATENATE("Ação: ",TEXT(Tabela1[[#This Row],[Ação_Número]],"00"))</f>
        <v>Ação: 05</v>
      </c>
      <c r="Q729">
        <v>3</v>
      </c>
      <c r="R729" t="str">
        <f>CONCATENATE("Meta: ",TEXT(Tabela1[[#This Row],[Meta_Número]],"00"))</f>
        <v>Meta: 03</v>
      </c>
      <c r="S729" t="s">
        <v>1318</v>
      </c>
      <c r="T729" t="s">
        <v>1320</v>
      </c>
    </row>
    <row r="730" spans="1:20" x14ac:dyDescent="0.25">
      <c r="A730">
        <v>1950</v>
      </c>
      <c r="B730" t="s">
        <v>1290</v>
      </c>
      <c r="C730">
        <v>1058</v>
      </c>
      <c r="D730" t="s">
        <v>1320</v>
      </c>
      <c r="E730" t="s">
        <v>31</v>
      </c>
      <c r="F730" t="s">
        <v>23</v>
      </c>
      <c r="G730">
        <v>2023</v>
      </c>
      <c r="H730" t="s">
        <v>1315</v>
      </c>
      <c r="I730" t="s">
        <v>57</v>
      </c>
      <c r="J730" t="s">
        <v>72</v>
      </c>
      <c r="K730">
        <v>10</v>
      </c>
      <c r="L730" s="1">
        <f>Tabela1[[#This Row],[Percentual_Terminado]]/100</f>
        <v>0.1</v>
      </c>
      <c r="M730" s="5">
        <f>IF(Tabela1[[#This Row],[Percentual]]&gt;0,1,0)</f>
        <v>1</v>
      </c>
      <c r="N730">
        <v>1053</v>
      </c>
      <c r="O730">
        <v>5</v>
      </c>
      <c r="P730" t="str">
        <f>CONCATENATE("Ação: ",TEXT(Tabela1[[#This Row],[Ação_Número]],"00"))</f>
        <v>Ação: 05</v>
      </c>
      <c r="Q730">
        <v>3</v>
      </c>
      <c r="R730" t="str">
        <f>CONCATENATE("Meta: ",TEXT(Tabela1[[#This Row],[Meta_Número]],"00"))</f>
        <v>Meta: 03</v>
      </c>
      <c r="S730" t="s">
        <v>1318</v>
      </c>
      <c r="T730" t="s">
        <v>1320</v>
      </c>
    </row>
    <row r="731" spans="1:20" x14ac:dyDescent="0.25">
      <c r="A731">
        <v>1951</v>
      </c>
      <c r="B731" t="s">
        <v>1290</v>
      </c>
      <c r="C731">
        <v>1058</v>
      </c>
      <c r="D731" t="s">
        <v>1320</v>
      </c>
      <c r="E731" t="s">
        <v>48</v>
      </c>
      <c r="F731" t="s">
        <v>23</v>
      </c>
      <c r="G731">
        <v>2024</v>
      </c>
      <c r="H731" t="s">
        <v>1321</v>
      </c>
      <c r="I731" t="s">
        <v>55</v>
      </c>
      <c r="J731" t="s">
        <v>40</v>
      </c>
      <c r="K731">
        <v>0</v>
      </c>
      <c r="L731" s="1">
        <f>Tabela1[[#This Row],[Percentual_Terminado]]/100</f>
        <v>0</v>
      </c>
      <c r="M731" s="5">
        <f>IF(Tabela1[[#This Row],[Percentual]]&gt;0,1,0)</f>
        <v>0</v>
      </c>
      <c r="N731">
        <v>1053</v>
      </c>
      <c r="O731">
        <v>5</v>
      </c>
      <c r="P731" t="str">
        <f>CONCATENATE("Ação: ",TEXT(Tabela1[[#This Row],[Ação_Número]],"00"))</f>
        <v>Ação: 05</v>
      </c>
      <c r="Q731">
        <v>3</v>
      </c>
      <c r="R731" t="str">
        <f>CONCATENATE("Meta: ",TEXT(Tabela1[[#This Row],[Meta_Número]],"00"))</f>
        <v>Meta: 03</v>
      </c>
      <c r="S731" t="s">
        <v>1318</v>
      </c>
      <c r="T731" t="s">
        <v>1320</v>
      </c>
    </row>
    <row r="732" spans="1:20" x14ac:dyDescent="0.25">
      <c r="A732">
        <v>1952</v>
      </c>
      <c r="B732" t="s">
        <v>1290</v>
      </c>
      <c r="C732">
        <v>1058</v>
      </c>
      <c r="D732" t="s">
        <v>1320</v>
      </c>
      <c r="E732" t="s">
        <v>48</v>
      </c>
      <c r="F732" t="s">
        <v>23</v>
      </c>
      <c r="G732">
        <v>2025</v>
      </c>
      <c r="H732" t="s">
        <v>1321</v>
      </c>
      <c r="I732" t="s">
        <v>53</v>
      </c>
      <c r="J732" t="s">
        <v>54</v>
      </c>
      <c r="K732">
        <v>0</v>
      </c>
      <c r="L732" s="1">
        <f>Tabela1[[#This Row],[Percentual_Terminado]]/100</f>
        <v>0</v>
      </c>
      <c r="M732" s="5">
        <f>IF(Tabela1[[#This Row],[Percentual]]&gt;0,1,0)</f>
        <v>0</v>
      </c>
      <c r="N732">
        <v>1053</v>
      </c>
      <c r="O732">
        <v>5</v>
      </c>
      <c r="P732" t="str">
        <f>CONCATENATE("Ação: ",TEXT(Tabela1[[#This Row],[Ação_Número]],"00"))</f>
        <v>Ação: 05</v>
      </c>
      <c r="Q732">
        <v>3</v>
      </c>
      <c r="R732" t="str">
        <f>CONCATENATE("Meta: ",TEXT(Tabela1[[#This Row],[Meta_Número]],"00"))</f>
        <v>Meta: 03</v>
      </c>
      <c r="S732" t="s">
        <v>1318</v>
      </c>
      <c r="T732" t="s">
        <v>1320</v>
      </c>
    </row>
    <row r="733" spans="1:20" x14ac:dyDescent="0.25">
      <c r="A733">
        <v>1953</v>
      </c>
      <c r="B733" t="s">
        <v>1290</v>
      </c>
      <c r="C733">
        <v>1058</v>
      </c>
      <c r="D733" t="s">
        <v>1320</v>
      </c>
      <c r="E733" t="s">
        <v>48</v>
      </c>
      <c r="F733" t="s">
        <v>23</v>
      </c>
      <c r="G733">
        <v>2026</v>
      </c>
      <c r="H733" t="s">
        <v>1321</v>
      </c>
      <c r="I733" t="s">
        <v>50</v>
      </c>
      <c r="J733" t="s">
        <v>51</v>
      </c>
      <c r="K733">
        <v>0</v>
      </c>
      <c r="L733" s="1">
        <f>Tabela1[[#This Row],[Percentual_Terminado]]/100</f>
        <v>0</v>
      </c>
      <c r="M733" s="5">
        <f>IF(Tabela1[[#This Row],[Percentual]]&gt;0,1,0)</f>
        <v>0</v>
      </c>
      <c r="N733">
        <v>1053</v>
      </c>
      <c r="O733">
        <v>5</v>
      </c>
      <c r="P733" t="str">
        <f>CONCATENATE("Ação: ",TEXT(Tabela1[[#This Row],[Ação_Número]],"00"))</f>
        <v>Ação: 05</v>
      </c>
      <c r="Q733">
        <v>3</v>
      </c>
      <c r="R733" t="str">
        <f>CONCATENATE("Meta: ",TEXT(Tabela1[[#This Row],[Meta_Número]],"00"))</f>
        <v>Meta: 03</v>
      </c>
      <c r="S733" t="s">
        <v>1318</v>
      </c>
      <c r="T733" t="s">
        <v>1320</v>
      </c>
    </row>
    <row r="734" spans="1:20" x14ac:dyDescent="0.25">
      <c r="A734">
        <v>1954</v>
      </c>
      <c r="B734" t="s">
        <v>1290</v>
      </c>
      <c r="C734">
        <v>1061</v>
      </c>
      <c r="D734" t="s">
        <v>1322</v>
      </c>
      <c r="E734" t="s">
        <v>22</v>
      </c>
      <c r="F734" t="s">
        <v>23</v>
      </c>
      <c r="G734">
        <v>2022</v>
      </c>
      <c r="H734" t="s">
        <v>542</v>
      </c>
      <c r="I734" t="s">
        <v>25</v>
      </c>
      <c r="J734" t="s">
        <v>26</v>
      </c>
      <c r="K734">
        <v>100</v>
      </c>
      <c r="L734" s="1">
        <f>Tabela1[[#This Row],[Percentual_Terminado]]/100</f>
        <v>1</v>
      </c>
      <c r="M734" s="5">
        <f>IF(Tabela1[[#This Row],[Percentual]]&gt;0,1,0)</f>
        <v>1</v>
      </c>
      <c r="N734">
        <v>1060</v>
      </c>
      <c r="O734">
        <v>6</v>
      </c>
      <c r="P734" t="str">
        <f>CONCATENATE("Ação: ",TEXT(Tabela1[[#This Row],[Ação_Número]],"00"))</f>
        <v>Ação: 06</v>
      </c>
      <c r="Q734">
        <v>1</v>
      </c>
      <c r="R734" t="str">
        <f>CONCATENATE("Meta: ",TEXT(Tabela1[[#This Row],[Meta_Número]],"00"))</f>
        <v>Meta: 01</v>
      </c>
      <c r="S734" t="s">
        <v>1324</v>
      </c>
      <c r="T734" t="s">
        <v>1322</v>
      </c>
    </row>
    <row r="735" spans="1:20" x14ac:dyDescent="0.25">
      <c r="A735">
        <v>1955</v>
      </c>
      <c r="B735" t="s">
        <v>1290</v>
      </c>
      <c r="C735">
        <v>1061</v>
      </c>
      <c r="D735" t="s">
        <v>1322</v>
      </c>
      <c r="E735" t="s">
        <v>22</v>
      </c>
      <c r="F735" t="s">
        <v>23</v>
      </c>
      <c r="G735">
        <v>2023</v>
      </c>
      <c r="H735" t="s">
        <v>542</v>
      </c>
      <c r="I735" t="s">
        <v>57</v>
      </c>
      <c r="J735" t="s">
        <v>72</v>
      </c>
      <c r="K735">
        <v>100</v>
      </c>
      <c r="L735" s="1">
        <f>Tabela1[[#This Row],[Percentual_Terminado]]/100</f>
        <v>1</v>
      </c>
      <c r="M735" s="5">
        <f>IF(Tabela1[[#This Row],[Percentual]]&gt;0,1,0)</f>
        <v>1</v>
      </c>
      <c r="N735">
        <v>1060</v>
      </c>
      <c r="O735">
        <v>6</v>
      </c>
      <c r="P735" t="str">
        <f>CONCATENATE("Ação: ",TEXT(Tabela1[[#This Row],[Ação_Número]],"00"))</f>
        <v>Ação: 06</v>
      </c>
      <c r="Q735">
        <v>1</v>
      </c>
      <c r="R735" t="str">
        <f>CONCATENATE("Meta: ",TEXT(Tabela1[[#This Row],[Meta_Número]],"00"))</f>
        <v>Meta: 01</v>
      </c>
      <c r="S735" t="s">
        <v>1324</v>
      </c>
      <c r="T735" t="s">
        <v>1322</v>
      </c>
    </row>
    <row r="736" spans="1:20" x14ac:dyDescent="0.25">
      <c r="A736">
        <v>1956</v>
      </c>
      <c r="B736" t="s">
        <v>1290</v>
      </c>
      <c r="C736">
        <v>1061</v>
      </c>
      <c r="D736" t="s">
        <v>1322</v>
      </c>
      <c r="E736" t="s">
        <v>48</v>
      </c>
      <c r="F736" t="s">
        <v>23</v>
      </c>
      <c r="G736">
        <v>2024</v>
      </c>
      <c r="H736" t="s">
        <v>1323</v>
      </c>
      <c r="I736" t="s">
        <v>55</v>
      </c>
      <c r="J736" t="s">
        <v>40</v>
      </c>
      <c r="K736">
        <v>0</v>
      </c>
      <c r="L736" s="1">
        <f>Tabela1[[#This Row],[Percentual_Terminado]]/100</f>
        <v>0</v>
      </c>
      <c r="M736" s="5">
        <f>IF(Tabela1[[#This Row],[Percentual]]&gt;0,1,0)</f>
        <v>0</v>
      </c>
      <c r="N736">
        <v>1060</v>
      </c>
      <c r="O736">
        <v>6</v>
      </c>
      <c r="P736" t="str">
        <f>CONCATENATE("Ação: ",TEXT(Tabela1[[#This Row],[Ação_Número]],"00"))</f>
        <v>Ação: 06</v>
      </c>
      <c r="Q736">
        <v>1</v>
      </c>
      <c r="R736" t="str">
        <f>CONCATENATE("Meta: ",TEXT(Tabela1[[#This Row],[Meta_Número]],"00"))</f>
        <v>Meta: 01</v>
      </c>
      <c r="S736" t="s">
        <v>1324</v>
      </c>
      <c r="T736" t="s">
        <v>1322</v>
      </c>
    </row>
    <row r="737" spans="1:20" x14ac:dyDescent="0.25">
      <c r="A737">
        <v>1957</v>
      </c>
      <c r="B737" t="s">
        <v>1290</v>
      </c>
      <c r="C737">
        <v>1061</v>
      </c>
      <c r="D737" t="s">
        <v>1322</v>
      </c>
      <c r="E737" t="s">
        <v>48</v>
      </c>
      <c r="F737" t="s">
        <v>23</v>
      </c>
      <c r="G737">
        <v>2025</v>
      </c>
      <c r="H737" t="s">
        <v>1323</v>
      </c>
      <c r="I737" t="s">
        <v>53</v>
      </c>
      <c r="J737" t="s">
        <v>54</v>
      </c>
      <c r="K737">
        <v>0</v>
      </c>
      <c r="L737" s="1">
        <f>Tabela1[[#This Row],[Percentual_Terminado]]/100</f>
        <v>0</v>
      </c>
      <c r="M737" s="5">
        <f>IF(Tabela1[[#This Row],[Percentual]]&gt;0,1,0)</f>
        <v>0</v>
      </c>
      <c r="N737">
        <v>1060</v>
      </c>
      <c r="O737">
        <v>6</v>
      </c>
      <c r="P737" t="str">
        <f>CONCATENATE("Ação: ",TEXT(Tabela1[[#This Row],[Ação_Número]],"00"))</f>
        <v>Ação: 06</v>
      </c>
      <c r="Q737">
        <v>1</v>
      </c>
      <c r="R737" t="str">
        <f>CONCATENATE("Meta: ",TEXT(Tabela1[[#This Row],[Meta_Número]],"00"))</f>
        <v>Meta: 01</v>
      </c>
      <c r="S737" t="s">
        <v>1324</v>
      </c>
      <c r="T737" t="s">
        <v>1322</v>
      </c>
    </row>
    <row r="738" spans="1:20" x14ac:dyDescent="0.25">
      <c r="A738">
        <v>1958</v>
      </c>
      <c r="B738" t="s">
        <v>1290</v>
      </c>
      <c r="C738">
        <v>1061</v>
      </c>
      <c r="D738" t="s">
        <v>1322</v>
      </c>
      <c r="E738" t="s">
        <v>48</v>
      </c>
      <c r="F738" t="s">
        <v>23</v>
      </c>
      <c r="G738">
        <v>2026</v>
      </c>
      <c r="H738" t="s">
        <v>1323</v>
      </c>
      <c r="I738" t="s">
        <v>50</v>
      </c>
      <c r="J738" t="s">
        <v>51</v>
      </c>
      <c r="K738">
        <v>0</v>
      </c>
      <c r="L738" s="1">
        <f>Tabela1[[#This Row],[Percentual_Terminado]]/100</f>
        <v>0</v>
      </c>
      <c r="M738" s="5">
        <f>IF(Tabela1[[#This Row],[Percentual]]&gt;0,1,0)</f>
        <v>0</v>
      </c>
      <c r="N738">
        <v>1060</v>
      </c>
      <c r="O738">
        <v>6</v>
      </c>
      <c r="P738" t="str">
        <f>CONCATENATE("Ação: ",TEXT(Tabela1[[#This Row],[Ação_Número]],"00"))</f>
        <v>Ação: 06</v>
      </c>
      <c r="Q738">
        <v>1</v>
      </c>
      <c r="R738" t="str">
        <f>CONCATENATE("Meta: ",TEXT(Tabela1[[#This Row],[Meta_Número]],"00"))</f>
        <v>Meta: 01</v>
      </c>
      <c r="S738" t="s">
        <v>1324</v>
      </c>
      <c r="T738" t="s">
        <v>1322</v>
      </c>
    </row>
    <row r="739" spans="1:20" x14ac:dyDescent="0.25">
      <c r="A739">
        <v>1959</v>
      </c>
      <c r="B739" t="s">
        <v>1290</v>
      </c>
      <c r="C739">
        <v>1063</v>
      </c>
      <c r="D739" t="s">
        <v>1325</v>
      </c>
      <c r="E739" t="s">
        <v>22</v>
      </c>
      <c r="F739" t="s">
        <v>23</v>
      </c>
      <c r="G739">
        <v>2023</v>
      </c>
      <c r="H739" t="s">
        <v>542</v>
      </c>
      <c r="I739" t="s">
        <v>57</v>
      </c>
      <c r="J739" t="s">
        <v>72</v>
      </c>
      <c r="K739">
        <v>100</v>
      </c>
      <c r="L739" s="1">
        <f>Tabela1[[#This Row],[Percentual_Terminado]]/100</f>
        <v>1</v>
      </c>
      <c r="M739" s="5">
        <f>IF(Tabela1[[#This Row],[Percentual]]&gt;0,1,0)</f>
        <v>1</v>
      </c>
      <c r="N739">
        <v>1060</v>
      </c>
      <c r="O739">
        <v>6</v>
      </c>
      <c r="P739" t="str">
        <f>CONCATENATE("Ação: ",TEXT(Tabela1[[#This Row],[Ação_Número]],"00"))</f>
        <v>Ação: 06</v>
      </c>
      <c r="Q739">
        <v>2</v>
      </c>
      <c r="R739" t="str">
        <f>CONCATENATE("Meta: ",TEXT(Tabela1[[#This Row],[Meta_Número]],"00"))</f>
        <v>Meta: 02</v>
      </c>
      <c r="S739" t="s">
        <v>1324</v>
      </c>
      <c r="T739" t="s">
        <v>1325</v>
      </c>
    </row>
    <row r="740" spans="1:20" x14ac:dyDescent="0.25">
      <c r="A740">
        <v>1960</v>
      </c>
      <c r="B740" t="s">
        <v>1290</v>
      </c>
      <c r="C740">
        <v>1063</v>
      </c>
      <c r="D740" t="s">
        <v>1325</v>
      </c>
      <c r="E740" t="s">
        <v>48</v>
      </c>
      <c r="F740" t="s">
        <v>23</v>
      </c>
      <c r="G740">
        <v>2024</v>
      </c>
      <c r="H740" t="s">
        <v>1326</v>
      </c>
      <c r="I740" t="s">
        <v>55</v>
      </c>
      <c r="J740" t="s">
        <v>40</v>
      </c>
      <c r="K740">
        <v>0</v>
      </c>
      <c r="L740" s="1">
        <f>Tabela1[[#This Row],[Percentual_Terminado]]/100</f>
        <v>0</v>
      </c>
      <c r="M740" s="5">
        <f>IF(Tabela1[[#This Row],[Percentual]]&gt;0,1,0)</f>
        <v>0</v>
      </c>
      <c r="N740">
        <v>1060</v>
      </c>
      <c r="O740">
        <v>6</v>
      </c>
      <c r="P740" t="str">
        <f>CONCATENATE("Ação: ",TEXT(Tabela1[[#This Row],[Ação_Número]],"00"))</f>
        <v>Ação: 06</v>
      </c>
      <c r="Q740">
        <v>2</v>
      </c>
      <c r="R740" t="str">
        <f>CONCATENATE("Meta: ",TEXT(Tabela1[[#This Row],[Meta_Número]],"00"))</f>
        <v>Meta: 02</v>
      </c>
      <c r="S740" t="s">
        <v>1324</v>
      </c>
      <c r="T740" t="s">
        <v>1325</v>
      </c>
    </row>
    <row r="741" spans="1:20" x14ac:dyDescent="0.25">
      <c r="A741">
        <v>1961</v>
      </c>
      <c r="B741" t="s">
        <v>1290</v>
      </c>
      <c r="C741">
        <v>1065</v>
      </c>
      <c r="D741" t="s">
        <v>1327</v>
      </c>
      <c r="E741" t="s">
        <v>31</v>
      </c>
      <c r="F741" t="s">
        <v>23</v>
      </c>
      <c r="G741">
        <v>2023</v>
      </c>
      <c r="H741" t="s">
        <v>1315</v>
      </c>
      <c r="I741" t="s">
        <v>57</v>
      </c>
      <c r="J741" t="s">
        <v>72</v>
      </c>
      <c r="K741">
        <v>80</v>
      </c>
      <c r="L741" s="1">
        <f>Tabela1[[#This Row],[Percentual_Terminado]]/100</f>
        <v>0.8</v>
      </c>
      <c r="M741" s="5">
        <f>IF(Tabela1[[#This Row],[Percentual]]&gt;0,1,0)</f>
        <v>1</v>
      </c>
      <c r="N741">
        <v>1060</v>
      </c>
      <c r="O741">
        <v>6</v>
      </c>
      <c r="P741" t="str">
        <f>CONCATENATE("Ação: ",TEXT(Tabela1[[#This Row],[Ação_Número]],"00"))</f>
        <v>Ação: 06</v>
      </c>
      <c r="Q741">
        <v>3</v>
      </c>
      <c r="R741" t="str">
        <f>CONCATENATE("Meta: ",TEXT(Tabela1[[#This Row],[Meta_Número]],"00"))</f>
        <v>Meta: 03</v>
      </c>
      <c r="S741" t="s">
        <v>1324</v>
      </c>
      <c r="T741" t="s">
        <v>1327</v>
      </c>
    </row>
    <row r="742" spans="1:20" x14ac:dyDescent="0.25">
      <c r="A742">
        <v>1962</v>
      </c>
      <c r="B742" t="s">
        <v>1290</v>
      </c>
      <c r="C742">
        <v>1065</v>
      </c>
      <c r="D742" t="s">
        <v>1327</v>
      </c>
      <c r="E742" t="s">
        <v>48</v>
      </c>
      <c r="F742" t="s">
        <v>23</v>
      </c>
      <c r="G742">
        <v>2024</v>
      </c>
      <c r="H742" t="s">
        <v>1328</v>
      </c>
      <c r="I742" t="s">
        <v>55</v>
      </c>
      <c r="J742" t="s">
        <v>40</v>
      </c>
      <c r="K742">
        <v>0</v>
      </c>
      <c r="L742" s="1">
        <f>Tabela1[[#This Row],[Percentual_Terminado]]/100</f>
        <v>0</v>
      </c>
      <c r="M742" s="5">
        <f>IF(Tabela1[[#This Row],[Percentual]]&gt;0,1,0)</f>
        <v>0</v>
      </c>
      <c r="N742">
        <v>1060</v>
      </c>
      <c r="O742">
        <v>6</v>
      </c>
      <c r="P742" t="str">
        <f>CONCATENATE("Ação: ",TEXT(Tabela1[[#This Row],[Ação_Número]],"00"))</f>
        <v>Ação: 06</v>
      </c>
      <c r="Q742">
        <v>3</v>
      </c>
      <c r="R742" t="str">
        <f>CONCATENATE("Meta: ",TEXT(Tabela1[[#This Row],[Meta_Número]],"00"))</f>
        <v>Meta: 03</v>
      </c>
      <c r="S742" t="s">
        <v>1324</v>
      </c>
      <c r="T742" t="s">
        <v>1327</v>
      </c>
    </row>
    <row r="743" spans="1:20" x14ac:dyDescent="0.25">
      <c r="A743">
        <v>1963</v>
      </c>
      <c r="B743" t="s">
        <v>1290</v>
      </c>
      <c r="C743">
        <v>1065</v>
      </c>
      <c r="D743" t="s">
        <v>1327</v>
      </c>
      <c r="E743" t="s">
        <v>48</v>
      </c>
      <c r="F743" t="s">
        <v>23</v>
      </c>
      <c r="G743">
        <v>2025</v>
      </c>
      <c r="H743" t="s">
        <v>1328</v>
      </c>
      <c r="I743" t="s">
        <v>53</v>
      </c>
      <c r="J743" t="s">
        <v>54</v>
      </c>
      <c r="K743">
        <v>0</v>
      </c>
      <c r="L743" s="1">
        <f>Tabela1[[#This Row],[Percentual_Terminado]]/100</f>
        <v>0</v>
      </c>
      <c r="M743" s="5">
        <f>IF(Tabela1[[#This Row],[Percentual]]&gt;0,1,0)</f>
        <v>0</v>
      </c>
      <c r="N743">
        <v>1060</v>
      </c>
      <c r="O743">
        <v>6</v>
      </c>
      <c r="P743" t="str">
        <f>CONCATENATE("Ação: ",TEXT(Tabela1[[#This Row],[Ação_Número]],"00"))</f>
        <v>Ação: 06</v>
      </c>
      <c r="Q743">
        <v>3</v>
      </c>
      <c r="R743" t="str">
        <f>CONCATENATE("Meta: ",TEXT(Tabela1[[#This Row],[Meta_Número]],"00"))</f>
        <v>Meta: 03</v>
      </c>
      <c r="S743" t="s">
        <v>1324</v>
      </c>
      <c r="T743" t="s">
        <v>1327</v>
      </c>
    </row>
    <row r="744" spans="1:20" x14ac:dyDescent="0.25">
      <c r="A744">
        <v>1964</v>
      </c>
      <c r="B744" t="s">
        <v>1290</v>
      </c>
      <c r="C744">
        <v>1065</v>
      </c>
      <c r="D744" t="s">
        <v>1327</v>
      </c>
      <c r="E744" t="s">
        <v>48</v>
      </c>
      <c r="F744" t="s">
        <v>23</v>
      </c>
      <c r="G744">
        <v>2026</v>
      </c>
      <c r="H744" t="s">
        <v>1328</v>
      </c>
      <c r="I744" t="s">
        <v>50</v>
      </c>
      <c r="J744" t="s">
        <v>51</v>
      </c>
      <c r="K744">
        <v>0</v>
      </c>
      <c r="L744" s="1">
        <f>Tabela1[[#This Row],[Percentual_Terminado]]/100</f>
        <v>0</v>
      </c>
      <c r="M744" s="5">
        <f>IF(Tabela1[[#This Row],[Percentual]]&gt;0,1,0)</f>
        <v>0</v>
      </c>
      <c r="N744">
        <v>1060</v>
      </c>
      <c r="O744">
        <v>6</v>
      </c>
      <c r="P744" t="str">
        <f>CONCATENATE("Ação: ",TEXT(Tabela1[[#This Row],[Ação_Número]],"00"))</f>
        <v>Ação: 06</v>
      </c>
      <c r="Q744">
        <v>3</v>
      </c>
      <c r="R744" t="str">
        <f>CONCATENATE("Meta: ",TEXT(Tabela1[[#This Row],[Meta_Número]],"00"))</f>
        <v>Meta: 03</v>
      </c>
      <c r="S744" t="s">
        <v>1324</v>
      </c>
      <c r="T744" t="s">
        <v>1327</v>
      </c>
    </row>
    <row r="745" spans="1:20" x14ac:dyDescent="0.25">
      <c r="A745">
        <v>1965</v>
      </c>
      <c r="B745" t="s">
        <v>1290</v>
      </c>
      <c r="C745">
        <v>1068</v>
      </c>
      <c r="D745" t="s">
        <v>1329</v>
      </c>
      <c r="E745" t="s">
        <v>22</v>
      </c>
      <c r="F745" t="s">
        <v>23</v>
      </c>
      <c r="G745">
        <v>2022</v>
      </c>
      <c r="H745" t="s">
        <v>542</v>
      </c>
      <c r="I745" t="s">
        <v>25</v>
      </c>
      <c r="J745" t="s">
        <v>26</v>
      </c>
      <c r="K745">
        <v>100</v>
      </c>
      <c r="L745" s="1">
        <f>Tabela1[[#This Row],[Percentual_Terminado]]/100</f>
        <v>1</v>
      </c>
      <c r="M745" s="5">
        <f>IF(Tabela1[[#This Row],[Percentual]]&gt;0,1,0)</f>
        <v>1</v>
      </c>
      <c r="N745">
        <v>1067</v>
      </c>
      <c r="O745">
        <v>7</v>
      </c>
      <c r="P745" t="str">
        <f>CONCATENATE("Ação: ",TEXT(Tabela1[[#This Row],[Ação_Número]],"00"))</f>
        <v>Ação: 07</v>
      </c>
      <c r="Q745">
        <v>1</v>
      </c>
      <c r="R745" t="str">
        <f>CONCATENATE("Meta: ",TEXT(Tabela1[[#This Row],[Meta_Número]],"00"))</f>
        <v>Meta: 01</v>
      </c>
      <c r="S745" t="s">
        <v>1330</v>
      </c>
      <c r="T745" t="s">
        <v>1329</v>
      </c>
    </row>
    <row r="746" spans="1:20" x14ac:dyDescent="0.25">
      <c r="A746">
        <v>1966</v>
      </c>
      <c r="B746" t="s">
        <v>1290</v>
      </c>
      <c r="C746">
        <v>1068</v>
      </c>
      <c r="D746" t="s">
        <v>1329</v>
      </c>
      <c r="E746" t="s">
        <v>31</v>
      </c>
      <c r="F746" t="s">
        <v>23</v>
      </c>
      <c r="G746">
        <v>2023</v>
      </c>
      <c r="H746" t="s">
        <v>1315</v>
      </c>
      <c r="I746" t="s">
        <v>57</v>
      </c>
      <c r="J746" t="s">
        <v>918</v>
      </c>
      <c r="K746">
        <v>70</v>
      </c>
      <c r="L746" s="1">
        <f>Tabela1[[#This Row],[Percentual_Terminado]]/100</f>
        <v>0.7</v>
      </c>
      <c r="M746" s="5">
        <f>IF(Tabela1[[#This Row],[Percentual]]&gt;0,1,0)</f>
        <v>1</v>
      </c>
      <c r="N746">
        <v>1067</v>
      </c>
      <c r="O746">
        <v>7</v>
      </c>
      <c r="P746" t="str">
        <f>CONCATENATE("Ação: ",TEXT(Tabela1[[#This Row],[Ação_Número]],"00"))</f>
        <v>Ação: 07</v>
      </c>
      <c r="Q746">
        <v>1</v>
      </c>
      <c r="R746" t="str">
        <f>CONCATENATE("Meta: ",TEXT(Tabela1[[#This Row],[Meta_Número]],"00"))</f>
        <v>Meta: 01</v>
      </c>
      <c r="S746" t="s">
        <v>1330</v>
      </c>
      <c r="T746" t="s">
        <v>1329</v>
      </c>
    </row>
    <row r="747" spans="1:20" x14ac:dyDescent="0.25">
      <c r="A747">
        <v>1967</v>
      </c>
      <c r="B747" t="s">
        <v>1290</v>
      </c>
      <c r="C747">
        <v>1070</v>
      </c>
      <c r="D747" t="s">
        <v>1331</v>
      </c>
      <c r="E747" t="s">
        <v>22</v>
      </c>
      <c r="F747" t="s">
        <v>23</v>
      </c>
      <c r="G747">
        <v>2022</v>
      </c>
      <c r="H747" t="s">
        <v>542</v>
      </c>
      <c r="I747" t="s">
        <v>25</v>
      </c>
      <c r="J747" t="s">
        <v>26</v>
      </c>
      <c r="K747">
        <v>100</v>
      </c>
      <c r="L747" s="1">
        <f>Tabela1[[#This Row],[Percentual_Terminado]]/100</f>
        <v>1</v>
      </c>
      <c r="M747" s="5">
        <f>IF(Tabela1[[#This Row],[Percentual]]&gt;0,1,0)</f>
        <v>1</v>
      </c>
      <c r="N747">
        <v>1067</v>
      </c>
      <c r="O747">
        <v>7</v>
      </c>
      <c r="P747" t="str">
        <f>CONCATENATE("Ação: ",TEXT(Tabela1[[#This Row],[Ação_Número]],"00"))</f>
        <v>Ação: 07</v>
      </c>
      <c r="Q747">
        <v>2</v>
      </c>
      <c r="R747" t="str">
        <f>CONCATENATE("Meta: ",TEXT(Tabela1[[#This Row],[Meta_Número]],"00"))</f>
        <v>Meta: 02</v>
      </c>
      <c r="S747" t="s">
        <v>1330</v>
      </c>
      <c r="T747" t="s">
        <v>1331</v>
      </c>
    </row>
    <row r="748" spans="1:20" x14ac:dyDescent="0.25">
      <c r="A748">
        <v>1968</v>
      </c>
      <c r="B748" t="s">
        <v>1290</v>
      </c>
      <c r="C748">
        <v>1070</v>
      </c>
      <c r="D748" t="s">
        <v>1331</v>
      </c>
      <c r="E748" t="s">
        <v>22</v>
      </c>
      <c r="F748" t="s">
        <v>23</v>
      </c>
      <c r="G748">
        <v>2023</v>
      </c>
      <c r="H748" t="s">
        <v>542</v>
      </c>
      <c r="I748" t="s">
        <v>57</v>
      </c>
      <c r="J748" t="s">
        <v>72</v>
      </c>
      <c r="K748">
        <v>100</v>
      </c>
      <c r="L748" s="1">
        <f>Tabela1[[#This Row],[Percentual_Terminado]]/100</f>
        <v>1</v>
      </c>
      <c r="M748" s="5">
        <f>IF(Tabela1[[#This Row],[Percentual]]&gt;0,1,0)</f>
        <v>1</v>
      </c>
      <c r="N748">
        <v>1067</v>
      </c>
      <c r="O748">
        <v>7</v>
      </c>
      <c r="P748" t="str">
        <f>CONCATENATE("Ação: ",TEXT(Tabela1[[#This Row],[Ação_Número]],"00"))</f>
        <v>Ação: 07</v>
      </c>
      <c r="Q748">
        <v>2</v>
      </c>
      <c r="R748" t="str">
        <f>CONCATENATE("Meta: ",TEXT(Tabela1[[#This Row],[Meta_Número]],"00"))</f>
        <v>Meta: 02</v>
      </c>
      <c r="S748" t="s">
        <v>1330</v>
      </c>
      <c r="T748" t="s">
        <v>1331</v>
      </c>
    </row>
    <row r="749" spans="1:20" x14ac:dyDescent="0.25">
      <c r="A749">
        <v>1969</v>
      </c>
      <c r="B749" t="s">
        <v>1290</v>
      </c>
      <c r="C749">
        <v>1070</v>
      </c>
      <c r="D749" t="s">
        <v>1331</v>
      </c>
      <c r="E749" t="s">
        <v>48</v>
      </c>
      <c r="F749" t="s">
        <v>23</v>
      </c>
      <c r="G749">
        <v>2024</v>
      </c>
      <c r="H749" t="s">
        <v>1333</v>
      </c>
      <c r="I749" t="s">
        <v>55</v>
      </c>
      <c r="J749" t="s">
        <v>40</v>
      </c>
      <c r="K749">
        <v>0</v>
      </c>
      <c r="L749" s="1">
        <f>Tabela1[[#This Row],[Percentual_Terminado]]/100</f>
        <v>0</v>
      </c>
      <c r="M749" s="5">
        <f>IF(Tabela1[[#This Row],[Percentual]]&gt;0,1,0)</f>
        <v>0</v>
      </c>
      <c r="N749">
        <v>1067</v>
      </c>
      <c r="O749">
        <v>7</v>
      </c>
      <c r="P749" t="str">
        <f>CONCATENATE("Ação: ",TEXT(Tabela1[[#This Row],[Ação_Número]],"00"))</f>
        <v>Ação: 07</v>
      </c>
      <c r="Q749">
        <v>2</v>
      </c>
      <c r="R749" t="str">
        <f>CONCATENATE("Meta: ",TEXT(Tabela1[[#This Row],[Meta_Número]],"00"))</f>
        <v>Meta: 02</v>
      </c>
      <c r="S749" t="s">
        <v>1330</v>
      </c>
      <c r="T749" t="s">
        <v>1331</v>
      </c>
    </row>
    <row r="750" spans="1:20" x14ac:dyDescent="0.25">
      <c r="A750">
        <v>1970</v>
      </c>
      <c r="B750" t="s">
        <v>1290</v>
      </c>
      <c r="C750">
        <v>1070</v>
      </c>
      <c r="D750" t="s">
        <v>1331</v>
      </c>
      <c r="E750" t="s">
        <v>48</v>
      </c>
      <c r="F750" t="s">
        <v>23</v>
      </c>
      <c r="G750">
        <v>2025</v>
      </c>
      <c r="H750" t="s">
        <v>1332</v>
      </c>
      <c r="I750" t="s">
        <v>53</v>
      </c>
      <c r="J750" t="s">
        <v>54</v>
      </c>
      <c r="K750">
        <v>0</v>
      </c>
      <c r="L750" s="1">
        <f>Tabela1[[#This Row],[Percentual_Terminado]]/100</f>
        <v>0</v>
      </c>
      <c r="M750" s="5">
        <f>IF(Tabela1[[#This Row],[Percentual]]&gt;0,1,0)</f>
        <v>0</v>
      </c>
      <c r="N750">
        <v>1067</v>
      </c>
      <c r="O750">
        <v>7</v>
      </c>
      <c r="P750" t="str">
        <f>CONCATENATE("Ação: ",TEXT(Tabela1[[#This Row],[Ação_Número]],"00"))</f>
        <v>Ação: 07</v>
      </c>
      <c r="Q750">
        <v>2</v>
      </c>
      <c r="R750" t="str">
        <f>CONCATENATE("Meta: ",TEXT(Tabela1[[#This Row],[Meta_Número]],"00"))</f>
        <v>Meta: 02</v>
      </c>
      <c r="S750" t="s">
        <v>1330</v>
      </c>
      <c r="T750" t="s">
        <v>1331</v>
      </c>
    </row>
    <row r="751" spans="1:20" x14ac:dyDescent="0.25">
      <c r="A751">
        <v>1971</v>
      </c>
      <c r="B751" t="s">
        <v>1290</v>
      </c>
      <c r="C751">
        <v>1070</v>
      </c>
      <c r="D751" t="s">
        <v>1331</v>
      </c>
      <c r="E751" t="s">
        <v>48</v>
      </c>
      <c r="F751" t="s">
        <v>23</v>
      </c>
      <c r="G751">
        <v>2026</v>
      </c>
      <c r="H751" t="s">
        <v>1332</v>
      </c>
      <c r="I751" t="s">
        <v>50</v>
      </c>
      <c r="J751" t="s">
        <v>51</v>
      </c>
      <c r="K751">
        <v>0</v>
      </c>
      <c r="L751" s="1">
        <f>Tabela1[[#This Row],[Percentual_Terminado]]/100</f>
        <v>0</v>
      </c>
      <c r="M751" s="5">
        <f>IF(Tabela1[[#This Row],[Percentual]]&gt;0,1,0)</f>
        <v>0</v>
      </c>
      <c r="N751">
        <v>1067</v>
      </c>
      <c r="O751">
        <v>7</v>
      </c>
      <c r="P751" t="str">
        <f>CONCATENATE("Ação: ",TEXT(Tabela1[[#This Row],[Ação_Número]],"00"))</f>
        <v>Ação: 07</v>
      </c>
      <c r="Q751">
        <v>2</v>
      </c>
      <c r="R751" t="str">
        <f>CONCATENATE("Meta: ",TEXT(Tabela1[[#This Row],[Meta_Número]],"00"))</f>
        <v>Meta: 02</v>
      </c>
      <c r="S751" t="s">
        <v>1330</v>
      </c>
      <c r="T751" t="s">
        <v>1331</v>
      </c>
    </row>
    <row r="752" spans="1:20" x14ac:dyDescent="0.25">
      <c r="A752">
        <v>1972</v>
      </c>
      <c r="B752" t="s">
        <v>1290</v>
      </c>
      <c r="C752">
        <v>1073</v>
      </c>
      <c r="D752" t="s">
        <v>1334</v>
      </c>
      <c r="E752" t="s">
        <v>22</v>
      </c>
      <c r="F752" t="s">
        <v>23</v>
      </c>
      <c r="G752">
        <v>2023</v>
      </c>
      <c r="H752" t="s">
        <v>542</v>
      </c>
      <c r="I752" t="s">
        <v>57</v>
      </c>
      <c r="J752" t="s">
        <v>72</v>
      </c>
      <c r="K752">
        <v>100</v>
      </c>
      <c r="L752" s="1">
        <f>Tabela1[[#This Row],[Percentual_Terminado]]/100</f>
        <v>1</v>
      </c>
      <c r="M752" s="5">
        <f>IF(Tabela1[[#This Row],[Percentual]]&gt;0,1,0)</f>
        <v>1</v>
      </c>
      <c r="N752">
        <v>1072</v>
      </c>
      <c r="O752">
        <v>8</v>
      </c>
      <c r="P752" t="str">
        <f>CONCATENATE("Ação: ",TEXT(Tabela1[[#This Row],[Ação_Número]],"00"))</f>
        <v>Ação: 08</v>
      </c>
      <c r="Q752">
        <v>1</v>
      </c>
      <c r="R752" t="str">
        <f>CONCATENATE("Meta: ",TEXT(Tabela1[[#This Row],[Meta_Número]],"00"))</f>
        <v>Meta: 01</v>
      </c>
      <c r="S752" t="s">
        <v>1336</v>
      </c>
      <c r="T752" t="s">
        <v>1334</v>
      </c>
    </row>
    <row r="753" spans="1:20" x14ac:dyDescent="0.25">
      <c r="A753">
        <v>1973</v>
      </c>
      <c r="B753" t="s">
        <v>1290</v>
      </c>
      <c r="C753">
        <v>1073</v>
      </c>
      <c r="D753" t="s">
        <v>1334</v>
      </c>
      <c r="E753" t="s">
        <v>48</v>
      </c>
      <c r="F753" t="s">
        <v>23</v>
      </c>
      <c r="G753">
        <v>2024</v>
      </c>
      <c r="H753" t="s">
        <v>1335</v>
      </c>
      <c r="I753" t="s">
        <v>55</v>
      </c>
      <c r="J753" t="s">
        <v>40</v>
      </c>
      <c r="K753">
        <v>0</v>
      </c>
      <c r="L753" s="1">
        <f>Tabela1[[#This Row],[Percentual_Terminado]]/100</f>
        <v>0</v>
      </c>
      <c r="M753" s="5">
        <f>IF(Tabela1[[#This Row],[Percentual]]&gt;0,1,0)</f>
        <v>0</v>
      </c>
      <c r="N753">
        <v>1072</v>
      </c>
      <c r="O753">
        <v>8</v>
      </c>
      <c r="P753" t="str">
        <f>CONCATENATE("Ação: ",TEXT(Tabela1[[#This Row],[Ação_Número]],"00"))</f>
        <v>Ação: 08</v>
      </c>
      <c r="Q753">
        <v>1</v>
      </c>
      <c r="R753" t="str">
        <f>CONCATENATE("Meta: ",TEXT(Tabela1[[#This Row],[Meta_Número]],"00"))</f>
        <v>Meta: 01</v>
      </c>
      <c r="S753" t="s">
        <v>1336</v>
      </c>
      <c r="T753" t="s">
        <v>1334</v>
      </c>
    </row>
    <row r="754" spans="1:20" x14ac:dyDescent="0.25">
      <c r="A754">
        <v>1974</v>
      </c>
      <c r="B754" t="s">
        <v>1290</v>
      </c>
      <c r="C754">
        <v>1073</v>
      </c>
      <c r="D754" t="s">
        <v>1334</v>
      </c>
      <c r="E754" t="s">
        <v>48</v>
      </c>
      <c r="F754" t="s">
        <v>23</v>
      </c>
      <c r="G754">
        <v>2025</v>
      </c>
      <c r="H754" t="s">
        <v>1335</v>
      </c>
      <c r="I754" t="s">
        <v>53</v>
      </c>
      <c r="J754" t="s">
        <v>54</v>
      </c>
      <c r="K754">
        <v>0</v>
      </c>
      <c r="L754" s="1">
        <f>Tabela1[[#This Row],[Percentual_Terminado]]/100</f>
        <v>0</v>
      </c>
      <c r="M754" s="5">
        <f>IF(Tabela1[[#This Row],[Percentual]]&gt;0,1,0)</f>
        <v>0</v>
      </c>
      <c r="N754">
        <v>1072</v>
      </c>
      <c r="O754">
        <v>8</v>
      </c>
      <c r="P754" t="str">
        <f>CONCATENATE("Ação: ",TEXT(Tabela1[[#This Row],[Ação_Número]],"00"))</f>
        <v>Ação: 08</v>
      </c>
      <c r="Q754">
        <v>1</v>
      </c>
      <c r="R754" t="str">
        <f>CONCATENATE("Meta: ",TEXT(Tabela1[[#This Row],[Meta_Número]],"00"))</f>
        <v>Meta: 01</v>
      </c>
      <c r="S754" t="s">
        <v>1336</v>
      </c>
      <c r="T754" t="s">
        <v>1334</v>
      </c>
    </row>
    <row r="755" spans="1:20" x14ac:dyDescent="0.25">
      <c r="A755">
        <v>1975</v>
      </c>
      <c r="B755" t="s">
        <v>1290</v>
      </c>
      <c r="C755">
        <v>1073</v>
      </c>
      <c r="D755" t="s">
        <v>1334</v>
      </c>
      <c r="E755" t="s">
        <v>48</v>
      </c>
      <c r="F755" t="s">
        <v>23</v>
      </c>
      <c r="G755">
        <v>2026</v>
      </c>
      <c r="H755" t="s">
        <v>1335</v>
      </c>
      <c r="I755" t="s">
        <v>50</v>
      </c>
      <c r="J755" t="s">
        <v>51</v>
      </c>
      <c r="K755">
        <v>0</v>
      </c>
      <c r="L755" s="1">
        <f>Tabela1[[#This Row],[Percentual_Terminado]]/100</f>
        <v>0</v>
      </c>
      <c r="M755" s="5">
        <f>IF(Tabela1[[#This Row],[Percentual]]&gt;0,1,0)</f>
        <v>0</v>
      </c>
      <c r="N755">
        <v>1072</v>
      </c>
      <c r="O755">
        <v>8</v>
      </c>
      <c r="P755" t="str">
        <f>CONCATENATE("Ação: ",TEXT(Tabela1[[#This Row],[Ação_Número]],"00"))</f>
        <v>Ação: 08</v>
      </c>
      <c r="Q755">
        <v>1</v>
      </c>
      <c r="R755" t="str">
        <f>CONCATENATE("Meta: ",TEXT(Tabela1[[#This Row],[Meta_Número]],"00"))</f>
        <v>Meta: 01</v>
      </c>
      <c r="S755" t="s">
        <v>1336</v>
      </c>
      <c r="T755" t="s">
        <v>1334</v>
      </c>
    </row>
    <row r="756" spans="1:20" x14ac:dyDescent="0.25">
      <c r="A756">
        <v>1976</v>
      </c>
      <c r="B756" t="s">
        <v>1290</v>
      </c>
      <c r="C756">
        <v>1076</v>
      </c>
      <c r="D756" t="s">
        <v>1337</v>
      </c>
      <c r="E756" t="s">
        <v>22</v>
      </c>
      <c r="F756" t="s">
        <v>23</v>
      </c>
      <c r="G756">
        <v>2023</v>
      </c>
      <c r="H756" t="s">
        <v>542</v>
      </c>
      <c r="I756" t="s">
        <v>57</v>
      </c>
      <c r="J756" t="s">
        <v>72</v>
      </c>
      <c r="K756">
        <v>100</v>
      </c>
      <c r="L756" s="1">
        <f>Tabela1[[#This Row],[Percentual_Terminado]]/100</f>
        <v>1</v>
      </c>
      <c r="M756" s="5">
        <f>IF(Tabela1[[#This Row],[Percentual]]&gt;0,1,0)</f>
        <v>1</v>
      </c>
      <c r="N756">
        <v>1072</v>
      </c>
      <c r="O756">
        <v>8</v>
      </c>
      <c r="P756" t="str">
        <f>CONCATENATE("Ação: ",TEXT(Tabela1[[#This Row],[Ação_Número]],"00"))</f>
        <v>Ação: 08</v>
      </c>
      <c r="Q756">
        <v>2</v>
      </c>
      <c r="R756" t="str">
        <f>CONCATENATE("Meta: ",TEXT(Tabela1[[#This Row],[Meta_Número]],"00"))</f>
        <v>Meta: 02</v>
      </c>
      <c r="S756" t="s">
        <v>1336</v>
      </c>
      <c r="T756" t="s">
        <v>1337</v>
      </c>
    </row>
    <row r="757" spans="1:20" x14ac:dyDescent="0.25">
      <c r="A757">
        <v>1977</v>
      </c>
      <c r="B757" t="s">
        <v>1290</v>
      </c>
      <c r="C757">
        <v>1076</v>
      </c>
      <c r="D757" t="s">
        <v>1337</v>
      </c>
      <c r="E757" t="s">
        <v>48</v>
      </c>
      <c r="F757" t="s">
        <v>23</v>
      </c>
      <c r="G757">
        <v>2024</v>
      </c>
      <c r="H757" t="s">
        <v>1339</v>
      </c>
      <c r="I757" t="s">
        <v>55</v>
      </c>
      <c r="J757" t="s">
        <v>40</v>
      </c>
      <c r="K757">
        <v>0</v>
      </c>
      <c r="L757" s="1">
        <f>Tabela1[[#This Row],[Percentual_Terminado]]/100</f>
        <v>0</v>
      </c>
      <c r="M757" s="5">
        <f>IF(Tabela1[[#This Row],[Percentual]]&gt;0,1,0)</f>
        <v>0</v>
      </c>
      <c r="N757">
        <v>1072</v>
      </c>
      <c r="O757">
        <v>8</v>
      </c>
      <c r="P757" t="str">
        <f>CONCATENATE("Ação: ",TEXT(Tabela1[[#This Row],[Ação_Número]],"00"))</f>
        <v>Ação: 08</v>
      </c>
      <c r="Q757">
        <v>2</v>
      </c>
      <c r="R757" t="str">
        <f>CONCATENATE("Meta: ",TEXT(Tabela1[[#This Row],[Meta_Número]],"00"))</f>
        <v>Meta: 02</v>
      </c>
      <c r="S757" t="s">
        <v>1336</v>
      </c>
      <c r="T757" t="s">
        <v>1337</v>
      </c>
    </row>
    <row r="758" spans="1:20" x14ac:dyDescent="0.25">
      <c r="A758">
        <v>1978</v>
      </c>
      <c r="B758" t="s">
        <v>1290</v>
      </c>
      <c r="C758">
        <v>1076</v>
      </c>
      <c r="D758" t="s">
        <v>1337</v>
      </c>
      <c r="E758" t="s">
        <v>48</v>
      </c>
      <c r="F758" t="s">
        <v>23</v>
      </c>
      <c r="G758">
        <v>2025</v>
      </c>
      <c r="H758" t="s">
        <v>1338</v>
      </c>
      <c r="I758" t="s">
        <v>53</v>
      </c>
      <c r="J758" t="s">
        <v>54</v>
      </c>
      <c r="K758">
        <v>0</v>
      </c>
      <c r="L758" s="1">
        <f>Tabela1[[#This Row],[Percentual_Terminado]]/100</f>
        <v>0</v>
      </c>
      <c r="M758" s="5">
        <f>IF(Tabela1[[#This Row],[Percentual]]&gt;0,1,0)</f>
        <v>0</v>
      </c>
      <c r="N758">
        <v>1072</v>
      </c>
      <c r="O758">
        <v>8</v>
      </c>
      <c r="P758" t="str">
        <f>CONCATENATE("Ação: ",TEXT(Tabela1[[#This Row],[Ação_Número]],"00"))</f>
        <v>Ação: 08</v>
      </c>
      <c r="Q758">
        <v>2</v>
      </c>
      <c r="R758" t="str">
        <f>CONCATENATE("Meta: ",TEXT(Tabela1[[#This Row],[Meta_Número]],"00"))</f>
        <v>Meta: 02</v>
      </c>
      <c r="S758" t="s">
        <v>1336</v>
      </c>
      <c r="T758" t="s">
        <v>1337</v>
      </c>
    </row>
    <row r="759" spans="1:20" x14ac:dyDescent="0.25">
      <c r="A759">
        <v>1979</v>
      </c>
      <c r="B759" t="s">
        <v>1290</v>
      </c>
      <c r="C759">
        <v>1076</v>
      </c>
      <c r="D759" t="s">
        <v>1337</v>
      </c>
      <c r="E759" t="s">
        <v>48</v>
      </c>
      <c r="F759" t="s">
        <v>23</v>
      </c>
      <c r="G759">
        <v>2026</v>
      </c>
      <c r="H759" t="s">
        <v>1338</v>
      </c>
      <c r="I759" t="s">
        <v>50</v>
      </c>
      <c r="J759" t="s">
        <v>51</v>
      </c>
      <c r="K759">
        <v>0</v>
      </c>
      <c r="L759" s="1">
        <f>Tabela1[[#This Row],[Percentual_Terminado]]/100</f>
        <v>0</v>
      </c>
      <c r="M759" s="5">
        <f>IF(Tabela1[[#This Row],[Percentual]]&gt;0,1,0)</f>
        <v>0</v>
      </c>
      <c r="N759">
        <v>1072</v>
      </c>
      <c r="O759">
        <v>8</v>
      </c>
      <c r="P759" t="str">
        <f>CONCATENATE("Ação: ",TEXT(Tabela1[[#This Row],[Ação_Número]],"00"))</f>
        <v>Ação: 08</v>
      </c>
      <c r="Q759">
        <v>2</v>
      </c>
      <c r="R759" t="str">
        <f>CONCATENATE("Meta: ",TEXT(Tabela1[[#This Row],[Meta_Número]],"00"))</f>
        <v>Meta: 02</v>
      </c>
      <c r="S759" t="s">
        <v>1336</v>
      </c>
      <c r="T759" t="s">
        <v>1337</v>
      </c>
    </row>
    <row r="760" spans="1:20" x14ac:dyDescent="0.25">
      <c r="A760">
        <v>1980</v>
      </c>
      <c r="B760" t="s">
        <v>1290</v>
      </c>
      <c r="C760">
        <v>1079</v>
      </c>
      <c r="D760" t="s">
        <v>1340</v>
      </c>
      <c r="E760" t="s">
        <v>22</v>
      </c>
      <c r="F760" t="s">
        <v>23</v>
      </c>
      <c r="G760">
        <v>2022</v>
      </c>
      <c r="H760" t="s">
        <v>542</v>
      </c>
      <c r="I760" t="s">
        <v>25</v>
      </c>
      <c r="J760" t="s">
        <v>26</v>
      </c>
      <c r="K760">
        <v>100</v>
      </c>
      <c r="L760" s="1">
        <f>Tabela1[[#This Row],[Percentual_Terminado]]/100</f>
        <v>1</v>
      </c>
      <c r="M760" s="5">
        <f>IF(Tabela1[[#This Row],[Percentual]]&gt;0,1,0)</f>
        <v>1</v>
      </c>
      <c r="N760">
        <v>1078</v>
      </c>
      <c r="O760">
        <v>9</v>
      </c>
      <c r="P760" t="str">
        <f>CONCATENATE("Ação: ",TEXT(Tabela1[[#This Row],[Ação_Número]],"00"))</f>
        <v>Ação: 09</v>
      </c>
      <c r="Q760">
        <v>1</v>
      </c>
      <c r="R760" t="str">
        <f>CONCATENATE("Meta: ",TEXT(Tabela1[[#This Row],[Meta_Número]],"00"))</f>
        <v>Meta: 01</v>
      </c>
      <c r="S760" t="s">
        <v>1342</v>
      </c>
      <c r="T760" t="s">
        <v>1340</v>
      </c>
    </row>
    <row r="761" spans="1:20" x14ac:dyDescent="0.25">
      <c r="A761">
        <v>1981</v>
      </c>
      <c r="B761" t="s">
        <v>1290</v>
      </c>
      <c r="C761">
        <v>1079</v>
      </c>
      <c r="D761" t="s">
        <v>1340</v>
      </c>
      <c r="E761" t="s">
        <v>22</v>
      </c>
      <c r="F761" t="s">
        <v>23</v>
      </c>
      <c r="G761">
        <v>2023</v>
      </c>
      <c r="H761" t="s">
        <v>542</v>
      </c>
      <c r="I761" t="s">
        <v>57</v>
      </c>
      <c r="J761" t="s">
        <v>72</v>
      </c>
      <c r="K761">
        <v>100</v>
      </c>
      <c r="L761" s="1">
        <f>Tabela1[[#This Row],[Percentual_Terminado]]/100</f>
        <v>1</v>
      </c>
      <c r="M761" s="5">
        <f>IF(Tabela1[[#This Row],[Percentual]]&gt;0,1,0)</f>
        <v>1</v>
      </c>
      <c r="N761">
        <v>1078</v>
      </c>
      <c r="O761">
        <v>9</v>
      </c>
      <c r="P761" t="str">
        <f>CONCATENATE("Ação: ",TEXT(Tabela1[[#This Row],[Ação_Número]],"00"))</f>
        <v>Ação: 09</v>
      </c>
      <c r="Q761">
        <v>1</v>
      </c>
      <c r="R761" t="str">
        <f>CONCATENATE("Meta: ",TEXT(Tabela1[[#This Row],[Meta_Número]],"00"))</f>
        <v>Meta: 01</v>
      </c>
      <c r="S761" t="s">
        <v>1342</v>
      </c>
      <c r="T761" t="s">
        <v>1340</v>
      </c>
    </row>
    <row r="762" spans="1:20" x14ac:dyDescent="0.25">
      <c r="A762">
        <v>1982</v>
      </c>
      <c r="B762" t="s">
        <v>1290</v>
      </c>
      <c r="C762">
        <v>1079</v>
      </c>
      <c r="D762" t="s">
        <v>1340</v>
      </c>
      <c r="E762" t="s">
        <v>48</v>
      </c>
      <c r="F762" t="s">
        <v>23</v>
      </c>
      <c r="G762">
        <v>2024</v>
      </c>
      <c r="H762" t="s">
        <v>1343</v>
      </c>
      <c r="I762" t="s">
        <v>55</v>
      </c>
      <c r="J762" t="s">
        <v>40</v>
      </c>
      <c r="K762">
        <v>0</v>
      </c>
      <c r="L762" s="1">
        <f>Tabela1[[#This Row],[Percentual_Terminado]]/100</f>
        <v>0</v>
      </c>
      <c r="M762" s="5">
        <f>IF(Tabela1[[#This Row],[Percentual]]&gt;0,1,0)</f>
        <v>0</v>
      </c>
      <c r="N762">
        <v>1078</v>
      </c>
      <c r="O762">
        <v>9</v>
      </c>
      <c r="P762" t="str">
        <f>CONCATENATE("Ação: ",TEXT(Tabela1[[#This Row],[Ação_Número]],"00"))</f>
        <v>Ação: 09</v>
      </c>
      <c r="Q762">
        <v>1</v>
      </c>
      <c r="R762" t="str">
        <f>CONCATENATE("Meta: ",TEXT(Tabela1[[#This Row],[Meta_Número]],"00"))</f>
        <v>Meta: 01</v>
      </c>
      <c r="S762" t="s">
        <v>1342</v>
      </c>
      <c r="T762" t="s">
        <v>1340</v>
      </c>
    </row>
    <row r="763" spans="1:20" x14ac:dyDescent="0.25">
      <c r="A763">
        <v>1983</v>
      </c>
      <c r="B763" t="s">
        <v>1290</v>
      </c>
      <c r="C763">
        <v>1079</v>
      </c>
      <c r="D763" t="s">
        <v>1340</v>
      </c>
      <c r="E763" t="s">
        <v>48</v>
      </c>
      <c r="F763" t="s">
        <v>23</v>
      </c>
      <c r="G763">
        <v>2025</v>
      </c>
      <c r="H763" t="s">
        <v>1343</v>
      </c>
      <c r="I763" t="s">
        <v>53</v>
      </c>
      <c r="J763" t="s">
        <v>54</v>
      </c>
      <c r="K763">
        <v>0</v>
      </c>
      <c r="L763" s="1">
        <f>Tabela1[[#This Row],[Percentual_Terminado]]/100</f>
        <v>0</v>
      </c>
      <c r="M763" s="5">
        <f>IF(Tabela1[[#This Row],[Percentual]]&gt;0,1,0)</f>
        <v>0</v>
      </c>
      <c r="N763">
        <v>1078</v>
      </c>
      <c r="O763">
        <v>9</v>
      </c>
      <c r="P763" t="str">
        <f>CONCATENATE("Ação: ",TEXT(Tabela1[[#This Row],[Ação_Número]],"00"))</f>
        <v>Ação: 09</v>
      </c>
      <c r="Q763">
        <v>1</v>
      </c>
      <c r="R763" t="str">
        <f>CONCATENATE("Meta: ",TEXT(Tabela1[[#This Row],[Meta_Número]],"00"))</f>
        <v>Meta: 01</v>
      </c>
      <c r="S763" t="s">
        <v>1342</v>
      </c>
      <c r="T763" t="s">
        <v>1340</v>
      </c>
    </row>
    <row r="764" spans="1:20" x14ac:dyDescent="0.25">
      <c r="A764">
        <v>1984</v>
      </c>
      <c r="B764" t="s">
        <v>1290</v>
      </c>
      <c r="C764">
        <v>1079</v>
      </c>
      <c r="D764" t="s">
        <v>1340</v>
      </c>
      <c r="E764" t="s">
        <v>48</v>
      </c>
      <c r="F764" t="s">
        <v>23</v>
      </c>
      <c r="G764">
        <v>2026</v>
      </c>
      <c r="H764" t="s">
        <v>1341</v>
      </c>
      <c r="I764" t="s">
        <v>50</v>
      </c>
      <c r="J764" t="s">
        <v>51</v>
      </c>
      <c r="K764">
        <v>0</v>
      </c>
      <c r="L764" s="1">
        <f>Tabela1[[#This Row],[Percentual_Terminado]]/100</f>
        <v>0</v>
      </c>
      <c r="M764" s="5">
        <f>IF(Tabela1[[#This Row],[Percentual]]&gt;0,1,0)</f>
        <v>0</v>
      </c>
      <c r="N764">
        <v>1078</v>
      </c>
      <c r="O764">
        <v>9</v>
      </c>
      <c r="P764" t="str">
        <f>CONCATENATE("Ação: ",TEXT(Tabela1[[#This Row],[Ação_Número]],"00"))</f>
        <v>Ação: 09</v>
      </c>
      <c r="Q764">
        <v>1</v>
      </c>
      <c r="R764" t="str">
        <f>CONCATENATE("Meta: ",TEXT(Tabela1[[#This Row],[Meta_Número]],"00"))</f>
        <v>Meta: 01</v>
      </c>
      <c r="S764" t="s">
        <v>1342</v>
      </c>
      <c r="T764" t="s">
        <v>1340</v>
      </c>
    </row>
    <row r="765" spans="1:20" x14ac:dyDescent="0.25">
      <c r="A765">
        <v>1985</v>
      </c>
      <c r="B765" t="s">
        <v>1290</v>
      </c>
      <c r="C765">
        <v>1081</v>
      </c>
      <c r="D765" t="s">
        <v>1344</v>
      </c>
      <c r="E765" t="s">
        <v>22</v>
      </c>
      <c r="F765" t="s">
        <v>23</v>
      </c>
      <c r="G765">
        <v>2022</v>
      </c>
      <c r="H765" t="s">
        <v>542</v>
      </c>
      <c r="I765" t="s">
        <v>25</v>
      </c>
      <c r="J765" t="s">
        <v>26</v>
      </c>
      <c r="K765">
        <v>100</v>
      </c>
      <c r="L765" s="1">
        <f>Tabela1[[#This Row],[Percentual_Terminado]]/100</f>
        <v>1</v>
      </c>
      <c r="M765" s="5">
        <f>IF(Tabela1[[#This Row],[Percentual]]&gt;0,1,0)</f>
        <v>1</v>
      </c>
      <c r="N765">
        <v>1078</v>
      </c>
      <c r="O765">
        <v>9</v>
      </c>
      <c r="P765" t="str">
        <f>CONCATENATE("Ação: ",TEXT(Tabela1[[#This Row],[Ação_Número]],"00"))</f>
        <v>Ação: 09</v>
      </c>
      <c r="Q765">
        <v>2</v>
      </c>
      <c r="R765" t="str">
        <f>CONCATENATE("Meta: ",TEXT(Tabela1[[#This Row],[Meta_Número]],"00"))</f>
        <v>Meta: 02</v>
      </c>
      <c r="S765" t="s">
        <v>1342</v>
      </c>
      <c r="T765" t="s">
        <v>1344</v>
      </c>
    </row>
    <row r="766" spans="1:20" x14ac:dyDescent="0.25">
      <c r="A766">
        <v>1986</v>
      </c>
      <c r="B766" t="s">
        <v>1290</v>
      </c>
      <c r="C766">
        <v>1081</v>
      </c>
      <c r="D766" t="s">
        <v>1344</v>
      </c>
      <c r="E766" t="s">
        <v>22</v>
      </c>
      <c r="F766" t="s">
        <v>23</v>
      </c>
      <c r="G766">
        <v>2023</v>
      </c>
      <c r="H766" t="s">
        <v>542</v>
      </c>
      <c r="I766" t="s">
        <v>57</v>
      </c>
      <c r="J766" t="s">
        <v>72</v>
      </c>
      <c r="K766">
        <v>100</v>
      </c>
      <c r="L766" s="1">
        <f>Tabela1[[#This Row],[Percentual_Terminado]]/100</f>
        <v>1</v>
      </c>
      <c r="M766" s="5">
        <f>IF(Tabela1[[#This Row],[Percentual]]&gt;0,1,0)</f>
        <v>1</v>
      </c>
      <c r="N766">
        <v>1078</v>
      </c>
      <c r="O766">
        <v>9</v>
      </c>
      <c r="P766" t="str">
        <f>CONCATENATE("Ação: ",TEXT(Tabela1[[#This Row],[Ação_Número]],"00"))</f>
        <v>Ação: 09</v>
      </c>
      <c r="Q766">
        <v>2</v>
      </c>
      <c r="R766" t="str">
        <f>CONCATENATE("Meta: ",TEXT(Tabela1[[#This Row],[Meta_Número]],"00"))</f>
        <v>Meta: 02</v>
      </c>
      <c r="S766" t="s">
        <v>1342</v>
      </c>
      <c r="T766" t="s">
        <v>1344</v>
      </c>
    </row>
    <row r="767" spans="1:20" x14ac:dyDescent="0.25">
      <c r="A767">
        <v>1987</v>
      </c>
      <c r="B767" t="s">
        <v>1290</v>
      </c>
      <c r="C767">
        <v>1081</v>
      </c>
      <c r="D767" t="s">
        <v>1344</v>
      </c>
      <c r="E767" t="s">
        <v>48</v>
      </c>
      <c r="F767" t="s">
        <v>23</v>
      </c>
      <c r="G767">
        <v>2024</v>
      </c>
      <c r="H767" t="s">
        <v>1346</v>
      </c>
      <c r="I767" t="s">
        <v>55</v>
      </c>
      <c r="J767" t="s">
        <v>40</v>
      </c>
      <c r="K767">
        <v>0</v>
      </c>
      <c r="L767" s="1">
        <f>Tabela1[[#This Row],[Percentual_Terminado]]/100</f>
        <v>0</v>
      </c>
      <c r="M767" s="5">
        <f>IF(Tabela1[[#This Row],[Percentual]]&gt;0,1,0)</f>
        <v>0</v>
      </c>
      <c r="N767">
        <v>1078</v>
      </c>
      <c r="O767">
        <v>9</v>
      </c>
      <c r="P767" t="str">
        <f>CONCATENATE("Ação: ",TEXT(Tabela1[[#This Row],[Ação_Número]],"00"))</f>
        <v>Ação: 09</v>
      </c>
      <c r="Q767">
        <v>2</v>
      </c>
      <c r="R767" t="str">
        <f>CONCATENATE("Meta: ",TEXT(Tabela1[[#This Row],[Meta_Número]],"00"))</f>
        <v>Meta: 02</v>
      </c>
      <c r="S767" t="s">
        <v>1342</v>
      </c>
      <c r="T767" t="s">
        <v>1344</v>
      </c>
    </row>
    <row r="768" spans="1:20" x14ac:dyDescent="0.25">
      <c r="A768">
        <v>1988</v>
      </c>
      <c r="B768" t="s">
        <v>1290</v>
      </c>
      <c r="C768">
        <v>1081</v>
      </c>
      <c r="D768" t="s">
        <v>1344</v>
      </c>
      <c r="E768" t="s">
        <v>48</v>
      </c>
      <c r="F768" t="s">
        <v>23</v>
      </c>
      <c r="G768">
        <v>2025</v>
      </c>
      <c r="H768" t="s">
        <v>1345</v>
      </c>
      <c r="I768" t="s">
        <v>53</v>
      </c>
      <c r="J768" t="s">
        <v>54</v>
      </c>
      <c r="K768">
        <v>0</v>
      </c>
      <c r="L768" s="1">
        <f>Tabela1[[#This Row],[Percentual_Terminado]]/100</f>
        <v>0</v>
      </c>
      <c r="M768" s="5">
        <f>IF(Tabela1[[#This Row],[Percentual]]&gt;0,1,0)</f>
        <v>0</v>
      </c>
      <c r="N768">
        <v>1078</v>
      </c>
      <c r="O768">
        <v>9</v>
      </c>
      <c r="P768" t="str">
        <f>CONCATENATE("Ação: ",TEXT(Tabela1[[#This Row],[Ação_Número]],"00"))</f>
        <v>Ação: 09</v>
      </c>
      <c r="Q768">
        <v>2</v>
      </c>
      <c r="R768" t="str">
        <f>CONCATENATE("Meta: ",TEXT(Tabela1[[#This Row],[Meta_Número]],"00"))</f>
        <v>Meta: 02</v>
      </c>
      <c r="S768" t="s">
        <v>1342</v>
      </c>
      <c r="T768" t="s">
        <v>1344</v>
      </c>
    </row>
    <row r="769" spans="1:20" x14ac:dyDescent="0.25">
      <c r="A769">
        <v>1989</v>
      </c>
      <c r="B769" t="s">
        <v>1290</v>
      </c>
      <c r="C769">
        <v>1081</v>
      </c>
      <c r="D769" t="s">
        <v>1344</v>
      </c>
      <c r="E769" t="s">
        <v>48</v>
      </c>
      <c r="F769" t="s">
        <v>23</v>
      </c>
      <c r="G769">
        <v>2026</v>
      </c>
      <c r="H769" t="s">
        <v>1345</v>
      </c>
      <c r="I769" t="s">
        <v>50</v>
      </c>
      <c r="J769" t="s">
        <v>51</v>
      </c>
      <c r="K769">
        <v>0</v>
      </c>
      <c r="L769" s="1">
        <f>Tabela1[[#This Row],[Percentual_Terminado]]/100</f>
        <v>0</v>
      </c>
      <c r="M769" s="5">
        <f>IF(Tabela1[[#This Row],[Percentual]]&gt;0,1,0)</f>
        <v>0</v>
      </c>
      <c r="N769">
        <v>1078</v>
      </c>
      <c r="O769">
        <v>9</v>
      </c>
      <c r="P769" t="str">
        <f>CONCATENATE("Ação: ",TEXT(Tabela1[[#This Row],[Ação_Número]],"00"))</f>
        <v>Ação: 09</v>
      </c>
      <c r="Q769">
        <v>2</v>
      </c>
      <c r="R769" t="str">
        <f>CONCATENATE("Meta: ",TEXT(Tabela1[[#This Row],[Meta_Número]],"00"))</f>
        <v>Meta: 02</v>
      </c>
      <c r="S769" t="s">
        <v>1342</v>
      </c>
      <c r="T769" t="s">
        <v>1344</v>
      </c>
    </row>
    <row r="770" spans="1:20" x14ac:dyDescent="0.25">
      <c r="A770">
        <v>1990</v>
      </c>
      <c r="B770" t="s">
        <v>1290</v>
      </c>
      <c r="C770">
        <v>1083</v>
      </c>
      <c r="D770" t="s">
        <v>1347</v>
      </c>
      <c r="E770" t="s">
        <v>22</v>
      </c>
      <c r="F770" t="s">
        <v>23</v>
      </c>
      <c r="G770">
        <v>2022</v>
      </c>
      <c r="H770" t="s">
        <v>542</v>
      </c>
      <c r="I770" t="s">
        <v>25</v>
      </c>
      <c r="J770" t="s">
        <v>26</v>
      </c>
      <c r="K770">
        <v>100</v>
      </c>
      <c r="L770" s="1">
        <f>Tabela1[[#This Row],[Percentual_Terminado]]/100</f>
        <v>1</v>
      </c>
      <c r="M770" s="5">
        <f>IF(Tabela1[[#This Row],[Percentual]]&gt;0,1,0)</f>
        <v>1</v>
      </c>
      <c r="N770">
        <v>1078</v>
      </c>
      <c r="O770">
        <v>9</v>
      </c>
      <c r="P770" t="str">
        <f>CONCATENATE("Ação: ",TEXT(Tabela1[[#This Row],[Ação_Número]],"00"))</f>
        <v>Ação: 09</v>
      </c>
      <c r="Q770">
        <v>3</v>
      </c>
      <c r="R770" t="str">
        <f>CONCATENATE("Meta: ",TEXT(Tabela1[[#This Row],[Meta_Número]],"00"))</f>
        <v>Meta: 03</v>
      </c>
      <c r="S770" t="s">
        <v>1342</v>
      </c>
      <c r="T770" t="s">
        <v>1347</v>
      </c>
    </row>
    <row r="771" spans="1:20" x14ac:dyDescent="0.25">
      <c r="A771">
        <v>1991</v>
      </c>
      <c r="B771" t="s">
        <v>1290</v>
      </c>
      <c r="C771">
        <v>1083</v>
      </c>
      <c r="D771" t="s">
        <v>1347</v>
      </c>
      <c r="E771" t="s">
        <v>22</v>
      </c>
      <c r="F771" t="s">
        <v>23</v>
      </c>
      <c r="G771">
        <v>2023</v>
      </c>
      <c r="H771" t="s">
        <v>542</v>
      </c>
      <c r="I771" t="s">
        <v>57</v>
      </c>
      <c r="J771" t="s">
        <v>72</v>
      </c>
      <c r="K771">
        <v>100</v>
      </c>
      <c r="L771" s="1">
        <f>Tabela1[[#This Row],[Percentual_Terminado]]/100</f>
        <v>1</v>
      </c>
      <c r="M771" s="5">
        <f>IF(Tabela1[[#This Row],[Percentual]]&gt;0,1,0)</f>
        <v>1</v>
      </c>
      <c r="N771">
        <v>1078</v>
      </c>
      <c r="O771">
        <v>9</v>
      </c>
      <c r="P771" t="str">
        <f>CONCATENATE("Ação: ",TEXT(Tabela1[[#This Row],[Ação_Número]],"00"))</f>
        <v>Ação: 09</v>
      </c>
      <c r="Q771">
        <v>3</v>
      </c>
      <c r="R771" t="str">
        <f>CONCATENATE("Meta: ",TEXT(Tabela1[[#This Row],[Meta_Número]],"00"))</f>
        <v>Meta: 03</v>
      </c>
      <c r="S771" t="s">
        <v>1342</v>
      </c>
      <c r="T771" t="s">
        <v>1347</v>
      </c>
    </row>
    <row r="772" spans="1:20" x14ac:dyDescent="0.25">
      <c r="A772">
        <v>1992</v>
      </c>
      <c r="B772" t="s">
        <v>1290</v>
      </c>
      <c r="C772">
        <v>1083</v>
      </c>
      <c r="D772" t="s">
        <v>1347</v>
      </c>
      <c r="E772" t="s">
        <v>48</v>
      </c>
      <c r="F772" t="s">
        <v>23</v>
      </c>
      <c r="G772">
        <v>2024</v>
      </c>
      <c r="H772" t="s">
        <v>1349</v>
      </c>
      <c r="I772" t="s">
        <v>55</v>
      </c>
      <c r="J772" t="s">
        <v>40</v>
      </c>
      <c r="K772">
        <v>0</v>
      </c>
      <c r="L772" s="1">
        <f>Tabela1[[#This Row],[Percentual_Terminado]]/100</f>
        <v>0</v>
      </c>
      <c r="M772" s="5">
        <f>IF(Tabela1[[#This Row],[Percentual]]&gt;0,1,0)</f>
        <v>0</v>
      </c>
      <c r="N772">
        <v>1078</v>
      </c>
      <c r="O772">
        <v>9</v>
      </c>
      <c r="P772" t="str">
        <f>CONCATENATE("Ação: ",TEXT(Tabela1[[#This Row],[Ação_Número]],"00"))</f>
        <v>Ação: 09</v>
      </c>
      <c r="Q772">
        <v>3</v>
      </c>
      <c r="R772" t="str">
        <f>CONCATENATE("Meta: ",TEXT(Tabela1[[#This Row],[Meta_Número]],"00"))</f>
        <v>Meta: 03</v>
      </c>
      <c r="S772" t="s">
        <v>1342</v>
      </c>
      <c r="T772" t="s">
        <v>1347</v>
      </c>
    </row>
    <row r="773" spans="1:20" x14ac:dyDescent="0.25">
      <c r="A773">
        <v>1993</v>
      </c>
      <c r="B773" t="s">
        <v>1290</v>
      </c>
      <c r="C773">
        <v>1083</v>
      </c>
      <c r="D773" t="s">
        <v>1347</v>
      </c>
      <c r="E773" t="s">
        <v>48</v>
      </c>
      <c r="F773" t="s">
        <v>23</v>
      </c>
      <c r="G773">
        <v>2025</v>
      </c>
      <c r="H773" t="s">
        <v>1348</v>
      </c>
      <c r="I773" t="s">
        <v>53</v>
      </c>
      <c r="J773" t="s">
        <v>54</v>
      </c>
      <c r="K773">
        <v>0</v>
      </c>
      <c r="L773" s="1">
        <f>Tabela1[[#This Row],[Percentual_Terminado]]/100</f>
        <v>0</v>
      </c>
      <c r="M773" s="5">
        <f>IF(Tabela1[[#This Row],[Percentual]]&gt;0,1,0)</f>
        <v>0</v>
      </c>
      <c r="N773">
        <v>1078</v>
      </c>
      <c r="O773">
        <v>9</v>
      </c>
      <c r="P773" t="str">
        <f>CONCATENATE("Ação: ",TEXT(Tabela1[[#This Row],[Ação_Número]],"00"))</f>
        <v>Ação: 09</v>
      </c>
      <c r="Q773">
        <v>3</v>
      </c>
      <c r="R773" t="str">
        <f>CONCATENATE("Meta: ",TEXT(Tabela1[[#This Row],[Meta_Número]],"00"))</f>
        <v>Meta: 03</v>
      </c>
      <c r="S773" t="s">
        <v>1342</v>
      </c>
      <c r="T773" t="s">
        <v>1347</v>
      </c>
    </row>
    <row r="774" spans="1:20" x14ac:dyDescent="0.25">
      <c r="A774">
        <v>1994</v>
      </c>
      <c r="B774" t="s">
        <v>1290</v>
      </c>
      <c r="C774">
        <v>1083</v>
      </c>
      <c r="D774" t="s">
        <v>1347</v>
      </c>
      <c r="E774" t="s">
        <v>48</v>
      </c>
      <c r="F774" t="s">
        <v>23</v>
      </c>
      <c r="G774">
        <v>2026</v>
      </c>
      <c r="H774" t="s">
        <v>1348</v>
      </c>
      <c r="I774" t="s">
        <v>50</v>
      </c>
      <c r="J774" t="s">
        <v>51</v>
      </c>
      <c r="K774">
        <v>0</v>
      </c>
      <c r="L774" s="1">
        <f>Tabela1[[#This Row],[Percentual_Terminado]]/100</f>
        <v>0</v>
      </c>
      <c r="M774" s="5">
        <f>IF(Tabela1[[#This Row],[Percentual]]&gt;0,1,0)</f>
        <v>0</v>
      </c>
      <c r="N774">
        <v>1078</v>
      </c>
      <c r="O774">
        <v>9</v>
      </c>
      <c r="P774" t="str">
        <f>CONCATENATE("Ação: ",TEXT(Tabela1[[#This Row],[Ação_Número]],"00"))</f>
        <v>Ação: 09</v>
      </c>
      <c r="Q774">
        <v>3</v>
      </c>
      <c r="R774" t="str">
        <f>CONCATENATE("Meta: ",TEXT(Tabela1[[#This Row],[Meta_Número]],"00"))</f>
        <v>Meta: 03</v>
      </c>
      <c r="S774" t="s">
        <v>1342</v>
      </c>
      <c r="T774" t="s">
        <v>1347</v>
      </c>
    </row>
    <row r="775" spans="1:20" x14ac:dyDescent="0.25">
      <c r="A775">
        <v>1995</v>
      </c>
      <c r="B775" t="s">
        <v>1290</v>
      </c>
      <c r="C775">
        <v>1085</v>
      </c>
      <c r="D775" t="s">
        <v>1350</v>
      </c>
      <c r="E775" t="s">
        <v>22</v>
      </c>
      <c r="F775" t="s">
        <v>23</v>
      </c>
      <c r="G775">
        <v>2022</v>
      </c>
      <c r="H775" t="s">
        <v>542</v>
      </c>
      <c r="I775" t="s">
        <v>25</v>
      </c>
      <c r="J775" t="s">
        <v>26</v>
      </c>
      <c r="K775">
        <v>100</v>
      </c>
      <c r="L775" s="1">
        <f>Tabela1[[#This Row],[Percentual_Terminado]]/100</f>
        <v>1</v>
      </c>
      <c r="M775" s="5">
        <f>IF(Tabela1[[#This Row],[Percentual]]&gt;0,1,0)</f>
        <v>1</v>
      </c>
      <c r="N775">
        <v>1078</v>
      </c>
      <c r="O775">
        <v>9</v>
      </c>
      <c r="P775" t="str">
        <f>CONCATENATE("Ação: ",TEXT(Tabela1[[#This Row],[Ação_Número]],"00"))</f>
        <v>Ação: 09</v>
      </c>
      <c r="Q775">
        <v>4</v>
      </c>
      <c r="R775" t="str">
        <f>CONCATENATE("Meta: ",TEXT(Tabela1[[#This Row],[Meta_Número]],"00"))</f>
        <v>Meta: 04</v>
      </c>
      <c r="S775" t="s">
        <v>1342</v>
      </c>
      <c r="T775" t="s">
        <v>1350</v>
      </c>
    </row>
    <row r="776" spans="1:20" x14ac:dyDescent="0.25">
      <c r="A776">
        <v>1996</v>
      </c>
      <c r="B776" t="s">
        <v>1290</v>
      </c>
      <c r="C776">
        <v>1085</v>
      </c>
      <c r="D776" t="s">
        <v>1350</v>
      </c>
      <c r="E776" t="s">
        <v>22</v>
      </c>
      <c r="F776" t="s">
        <v>23</v>
      </c>
      <c r="G776">
        <v>2023</v>
      </c>
      <c r="H776" t="s">
        <v>542</v>
      </c>
      <c r="I776" t="s">
        <v>57</v>
      </c>
      <c r="J776" t="s">
        <v>72</v>
      </c>
      <c r="K776">
        <v>100</v>
      </c>
      <c r="L776" s="1">
        <f>Tabela1[[#This Row],[Percentual_Terminado]]/100</f>
        <v>1</v>
      </c>
      <c r="M776" s="5">
        <f>IF(Tabela1[[#This Row],[Percentual]]&gt;0,1,0)</f>
        <v>1</v>
      </c>
      <c r="N776">
        <v>1078</v>
      </c>
      <c r="O776">
        <v>9</v>
      </c>
      <c r="P776" t="str">
        <f>CONCATENATE("Ação: ",TEXT(Tabela1[[#This Row],[Ação_Número]],"00"))</f>
        <v>Ação: 09</v>
      </c>
      <c r="Q776">
        <v>4</v>
      </c>
      <c r="R776" t="str">
        <f>CONCATENATE("Meta: ",TEXT(Tabela1[[#This Row],[Meta_Número]],"00"))</f>
        <v>Meta: 04</v>
      </c>
      <c r="S776" t="s">
        <v>1342</v>
      </c>
      <c r="T776" t="s">
        <v>1350</v>
      </c>
    </row>
    <row r="777" spans="1:20" x14ac:dyDescent="0.25">
      <c r="A777">
        <v>1997</v>
      </c>
      <c r="B777" t="s">
        <v>1290</v>
      </c>
      <c r="C777">
        <v>1085</v>
      </c>
      <c r="D777" t="s">
        <v>1350</v>
      </c>
      <c r="E777" t="s">
        <v>48</v>
      </c>
      <c r="F777" t="s">
        <v>23</v>
      </c>
      <c r="G777">
        <v>2024</v>
      </c>
      <c r="H777" t="s">
        <v>1351</v>
      </c>
      <c r="I777" t="s">
        <v>55</v>
      </c>
      <c r="J777" t="s">
        <v>40</v>
      </c>
      <c r="K777">
        <v>0</v>
      </c>
      <c r="L777" s="1">
        <f>Tabela1[[#This Row],[Percentual_Terminado]]/100</f>
        <v>0</v>
      </c>
      <c r="M777" s="5">
        <f>IF(Tabela1[[#This Row],[Percentual]]&gt;0,1,0)</f>
        <v>0</v>
      </c>
      <c r="N777">
        <v>1078</v>
      </c>
      <c r="O777">
        <v>9</v>
      </c>
      <c r="P777" t="str">
        <f>CONCATENATE("Ação: ",TEXT(Tabela1[[#This Row],[Ação_Número]],"00"))</f>
        <v>Ação: 09</v>
      </c>
      <c r="Q777">
        <v>4</v>
      </c>
      <c r="R777" t="str">
        <f>CONCATENATE("Meta: ",TEXT(Tabela1[[#This Row],[Meta_Número]],"00"))</f>
        <v>Meta: 04</v>
      </c>
      <c r="S777" t="s">
        <v>1342</v>
      </c>
      <c r="T777" t="s">
        <v>1350</v>
      </c>
    </row>
    <row r="778" spans="1:20" x14ac:dyDescent="0.25">
      <c r="A778">
        <v>1998</v>
      </c>
      <c r="B778" t="s">
        <v>1290</v>
      </c>
      <c r="C778">
        <v>1085</v>
      </c>
      <c r="D778" t="s">
        <v>1350</v>
      </c>
      <c r="E778" t="s">
        <v>48</v>
      </c>
      <c r="F778" t="s">
        <v>23</v>
      </c>
      <c r="G778">
        <v>2025</v>
      </c>
      <c r="H778" t="s">
        <v>1351</v>
      </c>
      <c r="I778" t="s">
        <v>53</v>
      </c>
      <c r="J778" t="s">
        <v>54</v>
      </c>
      <c r="K778">
        <v>0</v>
      </c>
      <c r="L778" s="1">
        <f>Tabela1[[#This Row],[Percentual_Terminado]]/100</f>
        <v>0</v>
      </c>
      <c r="M778" s="5">
        <f>IF(Tabela1[[#This Row],[Percentual]]&gt;0,1,0)</f>
        <v>0</v>
      </c>
      <c r="N778">
        <v>1078</v>
      </c>
      <c r="O778">
        <v>9</v>
      </c>
      <c r="P778" t="str">
        <f>CONCATENATE("Ação: ",TEXT(Tabela1[[#This Row],[Ação_Número]],"00"))</f>
        <v>Ação: 09</v>
      </c>
      <c r="Q778">
        <v>4</v>
      </c>
      <c r="R778" t="str">
        <f>CONCATENATE("Meta: ",TEXT(Tabela1[[#This Row],[Meta_Número]],"00"))</f>
        <v>Meta: 04</v>
      </c>
      <c r="S778" t="s">
        <v>1342</v>
      </c>
      <c r="T778" t="s">
        <v>1350</v>
      </c>
    </row>
    <row r="779" spans="1:20" x14ac:dyDescent="0.25">
      <c r="A779">
        <v>1999</v>
      </c>
      <c r="B779" t="s">
        <v>1290</v>
      </c>
      <c r="C779">
        <v>1085</v>
      </c>
      <c r="D779" t="s">
        <v>1350</v>
      </c>
      <c r="E779" t="s">
        <v>48</v>
      </c>
      <c r="F779" t="s">
        <v>23</v>
      </c>
      <c r="G779">
        <v>2026</v>
      </c>
      <c r="H779" t="s">
        <v>1351</v>
      </c>
      <c r="I779" t="s">
        <v>50</v>
      </c>
      <c r="J779" t="s">
        <v>51</v>
      </c>
      <c r="K779">
        <v>0</v>
      </c>
      <c r="L779" s="1">
        <f>Tabela1[[#This Row],[Percentual_Terminado]]/100</f>
        <v>0</v>
      </c>
      <c r="M779" s="5">
        <f>IF(Tabela1[[#This Row],[Percentual]]&gt;0,1,0)</f>
        <v>0</v>
      </c>
      <c r="N779">
        <v>1078</v>
      </c>
      <c r="O779">
        <v>9</v>
      </c>
      <c r="P779" t="str">
        <f>CONCATENATE("Ação: ",TEXT(Tabela1[[#This Row],[Ação_Número]],"00"))</f>
        <v>Ação: 09</v>
      </c>
      <c r="Q779">
        <v>4</v>
      </c>
      <c r="R779" t="str">
        <f>CONCATENATE("Meta: ",TEXT(Tabela1[[#This Row],[Meta_Número]],"00"))</f>
        <v>Meta: 04</v>
      </c>
      <c r="S779" t="s">
        <v>1342</v>
      </c>
      <c r="T779" t="s">
        <v>1350</v>
      </c>
    </row>
    <row r="780" spans="1:20" x14ac:dyDescent="0.25">
      <c r="A780">
        <v>2000</v>
      </c>
      <c r="B780" t="s">
        <v>1290</v>
      </c>
      <c r="C780">
        <v>1087</v>
      </c>
      <c r="D780" t="s">
        <v>1352</v>
      </c>
      <c r="E780" t="s">
        <v>22</v>
      </c>
      <c r="F780" t="s">
        <v>23</v>
      </c>
      <c r="G780">
        <v>2022</v>
      </c>
      <c r="H780" t="s">
        <v>542</v>
      </c>
      <c r="I780" t="s">
        <v>25</v>
      </c>
      <c r="J780" t="s">
        <v>26</v>
      </c>
      <c r="K780">
        <v>100</v>
      </c>
      <c r="L780" s="1">
        <f>Tabela1[[#This Row],[Percentual_Terminado]]/100</f>
        <v>1</v>
      </c>
      <c r="M780" s="5">
        <f>IF(Tabela1[[#This Row],[Percentual]]&gt;0,1,0)</f>
        <v>1</v>
      </c>
      <c r="N780">
        <v>1078</v>
      </c>
      <c r="O780">
        <v>9</v>
      </c>
      <c r="P780" t="str">
        <f>CONCATENATE("Ação: ",TEXT(Tabela1[[#This Row],[Ação_Número]],"00"))</f>
        <v>Ação: 09</v>
      </c>
      <c r="Q780">
        <v>5</v>
      </c>
      <c r="R780" t="str">
        <f>CONCATENATE("Meta: ",TEXT(Tabela1[[#This Row],[Meta_Número]],"00"))</f>
        <v>Meta: 05</v>
      </c>
      <c r="S780" t="s">
        <v>1342</v>
      </c>
      <c r="T780" t="s">
        <v>1352</v>
      </c>
    </row>
    <row r="781" spans="1:20" x14ac:dyDescent="0.25">
      <c r="A781">
        <v>2001</v>
      </c>
      <c r="B781" t="s">
        <v>1290</v>
      </c>
      <c r="C781">
        <v>1087</v>
      </c>
      <c r="D781" t="s">
        <v>1352</v>
      </c>
      <c r="E781" t="s">
        <v>22</v>
      </c>
      <c r="F781" t="s">
        <v>23</v>
      </c>
      <c r="G781">
        <v>2023</v>
      </c>
      <c r="H781" t="s">
        <v>542</v>
      </c>
      <c r="I781" t="s">
        <v>57</v>
      </c>
      <c r="J781" t="s">
        <v>72</v>
      </c>
      <c r="K781">
        <v>100</v>
      </c>
      <c r="L781" s="1">
        <f>Tabela1[[#This Row],[Percentual_Terminado]]/100</f>
        <v>1</v>
      </c>
      <c r="M781" s="5">
        <f>IF(Tabela1[[#This Row],[Percentual]]&gt;0,1,0)</f>
        <v>1</v>
      </c>
      <c r="N781">
        <v>1078</v>
      </c>
      <c r="O781">
        <v>9</v>
      </c>
      <c r="P781" t="str">
        <f>CONCATENATE("Ação: ",TEXT(Tabela1[[#This Row],[Ação_Número]],"00"))</f>
        <v>Ação: 09</v>
      </c>
      <c r="Q781">
        <v>5</v>
      </c>
      <c r="R781" t="str">
        <f>CONCATENATE("Meta: ",TEXT(Tabela1[[#This Row],[Meta_Número]],"00"))</f>
        <v>Meta: 05</v>
      </c>
      <c r="S781" t="s">
        <v>1342</v>
      </c>
      <c r="T781" t="s">
        <v>1352</v>
      </c>
    </row>
    <row r="782" spans="1:20" x14ac:dyDescent="0.25">
      <c r="A782">
        <v>2002</v>
      </c>
      <c r="B782" t="s">
        <v>1290</v>
      </c>
      <c r="C782">
        <v>1087</v>
      </c>
      <c r="D782" t="s">
        <v>1352</v>
      </c>
      <c r="E782" t="s">
        <v>48</v>
      </c>
      <c r="F782" t="s">
        <v>23</v>
      </c>
      <c r="G782">
        <v>2024</v>
      </c>
      <c r="H782" t="s">
        <v>1354</v>
      </c>
      <c r="I782" t="s">
        <v>55</v>
      </c>
      <c r="J782" t="s">
        <v>40</v>
      </c>
      <c r="K782">
        <v>0</v>
      </c>
      <c r="L782" s="1">
        <f>Tabela1[[#This Row],[Percentual_Terminado]]/100</f>
        <v>0</v>
      </c>
      <c r="M782" s="5">
        <f>IF(Tabela1[[#This Row],[Percentual]]&gt;0,1,0)</f>
        <v>0</v>
      </c>
      <c r="N782">
        <v>1078</v>
      </c>
      <c r="O782">
        <v>9</v>
      </c>
      <c r="P782" t="str">
        <f>CONCATENATE("Ação: ",TEXT(Tabela1[[#This Row],[Ação_Número]],"00"))</f>
        <v>Ação: 09</v>
      </c>
      <c r="Q782">
        <v>5</v>
      </c>
      <c r="R782" t="str">
        <f>CONCATENATE("Meta: ",TEXT(Tabela1[[#This Row],[Meta_Número]],"00"))</f>
        <v>Meta: 05</v>
      </c>
      <c r="S782" t="s">
        <v>1342</v>
      </c>
      <c r="T782" t="s">
        <v>1352</v>
      </c>
    </row>
    <row r="783" spans="1:20" x14ac:dyDescent="0.25">
      <c r="A783">
        <v>2003</v>
      </c>
      <c r="B783" t="s">
        <v>1290</v>
      </c>
      <c r="C783">
        <v>1087</v>
      </c>
      <c r="D783" t="s">
        <v>1352</v>
      </c>
      <c r="E783" t="s">
        <v>48</v>
      </c>
      <c r="F783" t="s">
        <v>23</v>
      </c>
      <c r="G783">
        <v>2025</v>
      </c>
      <c r="H783" t="s">
        <v>1353</v>
      </c>
      <c r="I783" t="s">
        <v>53</v>
      </c>
      <c r="J783" t="s">
        <v>54</v>
      </c>
      <c r="K783">
        <v>0</v>
      </c>
      <c r="L783" s="1">
        <f>Tabela1[[#This Row],[Percentual_Terminado]]/100</f>
        <v>0</v>
      </c>
      <c r="M783" s="5">
        <f>IF(Tabela1[[#This Row],[Percentual]]&gt;0,1,0)</f>
        <v>0</v>
      </c>
      <c r="N783">
        <v>1078</v>
      </c>
      <c r="O783">
        <v>9</v>
      </c>
      <c r="P783" t="str">
        <f>CONCATENATE("Ação: ",TEXT(Tabela1[[#This Row],[Ação_Número]],"00"))</f>
        <v>Ação: 09</v>
      </c>
      <c r="Q783">
        <v>5</v>
      </c>
      <c r="R783" t="str">
        <f>CONCATENATE("Meta: ",TEXT(Tabela1[[#This Row],[Meta_Número]],"00"))</f>
        <v>Meta: 05</v>
      </c>
      <c r="S783" t="s">
        <v>1342</v>
      </c>
      <c r="T783" t="s">
        <v>1352</v>
      </c>
    </row>
    <row r="784" spans="1:20" x14ac:dyDescent="0.25">
      <c r="A784">
        <v>2004</v>
      </c>
      <c r="B784" t="s">
        <v>1290</v>
      </c>
      <c r="C784">
        <v>1087</v>
      </c>
      <c r="D784" t="s">
        <v>1352</v>
      </c>
      <c r="E784" t="s">
        <v>48</v>
      </c>
      <c r="F784" t="s">
        <v>23</v>
      </c>
      <c r="G784">
        <v>2026</v>
      </c>
      <c r="H784" t="s">
        <v>1353</v>
      </c>
      <c r="I784" t="s">
        <v>50</v>
      </c>
      <c r="J784" t="s">
        <v>51</v>
      </c>
      <c r="K784">
        <v>0</v>
      </c>
      <c r="L784" s="1">
        <f>Tabela1[[#This Row],[Percentual_Terminado]]/100</f>
        <v>0</v>
      </c>
      <c r="M784" s="5">
        <f>IF(Tabela1[[#This Row],[Percentual]]&gt;0,1,0)</f>
        <v>0</v>
      </c>
      <c r="N784">
        <v>1078</v>
      </c>
      <c r="O784">
        <v>9</v>
      </c>
      <c r="P784" t="str">
        <f>CONCATENATE("Ação: ",TEXT(Tabela1[[#This Row],[Ação_Número]],"00"))</f>
        <v>Ação: 09</v>
      </c>
      <c r="Q784">
        <v>5</v>
      </c>
      <c r="R784" t="str">
        <f>CONCATENATE("Meta: ",TEXT(Tabela1[[#This Row],[Meta_Número]],"00"))</f>
        <v>Meta: 05</v>
      </c>
      <c r="S784" t="s">
        <v>1342</v>
      </c>
      <c r="T784" t="s">
        <v>1352</v>
      </c>
    </row>
    <row r="785" spans="1:20" x14ac:dyDescent="0.25">
      <c r="A785">
        <v>2005</v>
      </c>
      <c r="B785" t="s">
        <v>1290</v>
      </c>
      <c r="C785">
        <v>1089</v>
      </c>
      <c r="D785" t="s">
        <v>1355</v>
      </c>
      <c r="E785" t="s">
        <v>22</v>
      </c>
      <c r="F785" t="s">
        <v>23</v>
      </c>
      <c r="G785">
        <v>2022</v>
      </c>
      <c r="H785" t="s">
        <v>542</v>
      </c>
      <c r="I785" t="s">
        <v>25</v>
      </c>
      <c r="J785" t="s">
        <v>26</v>
      </c>
      <c r="K785">
        <v>100</v>
      </c>
      <c r="L785" s="1">
        <f>Tabela1[[#This Row],[Percentual_Terminado]]/100</f>
        <v>1</v>
      </c>
      <c r="M785" s="5">
        <f>IF(Tabela1[[#This Row],[Percentual]]&gt;0,1,0)</f>
        <v>1</v>
      </c>
      <c r="N785">
        <v>1078</v>
      </c>
      <c r="O785">
        <v>9</v>
      </c>
      <c r="P785" t="str">
        <f>CONCATENATE("Ação: ",TEXT(Tabela1[[#This Row],[Ação_Número]],"00"))</f>
        <v>Ação: 09</v>
      </c>
      <c r="Q785">
        <v>6</v>
      </c>
      <c r="R785" t="str">
        <f>CONCATENATE("Meta: ",TEXT(Tabela1[[#This Row],[Meta_Número]],"00"))</f>
        <v>Meta: 06</v>
      </c>
      <c r="S785" t="s">
        <v>1342</v>
      </c>
      <c r="T785" t="s">
        <v>1355</v>
      </c>
    </row>
    <row r="786" spans="1:20" x14ac:dyDescent="0.25">
      <c r="A786">
        <v>2006</v>
      </c>
      <c r="B786" t="s">
        <v>1290</v>
      </c>
      <c r="C786">
        <v>1089</v>
      </c>
      <c r="D786" t="s">
        <v>1355</v>
      </c>
      <c r="E786" t="s">
        <v>31</v>
      </c>
      <c r="F786" t="s">
        <v>23</v>
      </c>
      <c r="G786">
        <v>2023</v>
      </c>
      <c r="H786" t="s">
        <v>1315</v>
      </c>
      <c r="I786" t="s">
        <v>57</v>
      </c>
      <c r="J786" t="s">
        <v>72</v>
      </c>
      <c r="K786">
        <v>10</v>
      </c>
      <c r="L786" s="1">
        <f>Tabela1[[#This Row],[Percentual_Terminado]]/100</f>
        <v>0.1</v>
      </c>
      <c r="M786" s="5">
        <f>IF(Tabela1[[#This Row],[Percentual]]&gt;0,1,0)</f>
        <v>1</v>
      </c>
      <c r="N786">
        <v>1078</v>
      </c>
      <c r="O786">
        <v>9</v>
      </c>
      <c r="P786" t="str">
        <f>CONCATENATE("Ação: ",TEXT(Tabela1[[#This Row],[Ação_Número]],"00"))</f>
        <v>Ação: 09</v>
      </c>
      <c r="Q786">
        <v>6</v>
      </c>
      <c r="R786" t="str">
        <f>CONCATENATE("Meta: ",TEXT(Tabela1[[#This Row],[Meta_Número]],"00"))</f>
        <v>Meta: 06</v>
      </c>
      <c r="S786" t="s">
        <v>1342</v>
      </c>
      <c r="T786" t="s">
        <v>1355</v>
      </c>
    </row>
    <row r="787" spans="1:20" x14ac:dyDescent="0.25">
      <c r="A787">
        <v>2007</v>
      </c>
      <c r="B787" t="s">
        <v>1290</v>
      </c>
      <c r="C787">
        <v>1089</v>
      </c>
      <c r="D787" t="s">
        <v>1355</v>
      </c>
      <c r="E787" t="s">
        <v>48</v>
      </c>
      <c r="F787" t="s">
        <v>23</v>
      </c>
      <c r="G787">
        <v>2024</v>
      </c>
      <c r="H787" t="s">
        <v>1356</v>
      </c>
      <c r="I787" t="s">
        <v>55</v>
      </c>
      <c r="J787" t="s">
        <v>40</v>
      </c>
      <c r="K787">
        <v>0</v>
      </c>
      <c r="L787" s="1">
        <f>Tabela1[[#This Row],[Percentual_Terminado]]/100</f>
        <v>0</v>
      </c>
      <c r="M787" s="5">
        <f>IF(Tabela1[[#This Row],[Percentual]]&gt;0,1,0)</f>
        <v>0</v>
      </c>
      <c r="N787">
        <v>1078</v>
      </c>
      <c r="O787">
        <v>9</v>
      </c>
      <c r="P787" t="str">
        <f>CONCATENATE("Ação: ",TEXT(Tabela1[[#This Row],[Ação_Número]],"00"))</f>
        <v>Ação: 09</v>
      </c>
      <c r="Q787">
        <v>6</v>
      </c>
      <c r="R787" t="str">
        <f>CONCATENATE("Meta: ",TEXT(Tabela1[[#This Row],[Meta_Número]],"00"))</f>
        <v>Meta: 06</v>
      </c>
      <c r="S787" t="s">
        <v>1342</v>
      </c>
      <c r="T787" t="s">
        <v>1355</v>
      </c>
    </row>
    <row r="788" spans="1:20" x14ac:dyDescent="0.25">
      <c r="A788">
        <v>2008</v>
      </c>
      <c r="B788" t="s">
        <v>1290</v>
      </c>
      <c r="C788">
        <v>1089</v>
      </c>
      <c r="D788" t="s">
        <v>1355</v>
      </c>
      <c r="E788" t="s">
        <v>48</v>
      </c>
      <c r="F788" t="s">
        <v>23</v>
      </c>
      <c r="G788">
        <v>2025</v>
      </c>
      <c r="H788" t="s">
        <v>1356</v>
      </c>
      <c r="I788" t="s">
        <v>53</v>
      </c>
      <c r="J788" t="s">
        <v>54</v>
      </c>
      <c r="K788">
        <v>0</v>
      </c>
      <c r="L788" s="1">
        <f>Tabela1[[#This Row],[Percentual_Terminado]]/100</f>
        <v>0</v>
      </c>
      <c r="M788" s="5">
        <f>IF(Tabela1[[#This Row],[Percentual]]&gt;0,1,0)</f>
        <v>0</v>
      </c>
      <c r="N788">
        <v>1078</v>
      </c>
      <c r="O788">
        <v>9</v>
      </c>
      <c r="P788" t="str">
        <f>CONCATENATE("Ação: ",TEXT(Tabela1[[#This Row],[Ação_Número]],"00"))</f>
        <v>Ação: 09</v>
      </c>
      <c r="Q788">
        <v>6</v>
      </c>
      <c r="R788" t="str">
        <f>CONCATENATE("Meta: ",TEXT(Tabela1[[#This Row],[Meta_Número]],"00"))</f>
        <v>Meta: 06</v>
      </c>
      <c r="S788" t="s">
        <v>1342</v>
      </c>
      <c r="T788" t="s">
        <v>1355</v>
      </c>
    </row>
    <row r="789" spans="1:20" x14ac:dyDescent="0.25">
      <c r="A789">
        <v>2009</v>
      </c>
      <c r="B789" t="s">
        <v>1290</v>
      </c>
      <c r="C789">
        <v>1089</v>
      </c>
      <c r="D789" t="s">
        <v>1355</v>
      </c>
      <c r="E789" t="s">
        <v>48</v>
      </c>
      <c r="F789" t="s">
        <v>23</v>
      </c>
      <c r="G789">
        <v>2026</v>
      </c>
      <c r="H789" t="s">
        <v>1356</v>
      </c>
      <c r="I789" t="s">
        <v>50</v>
      </c>
      <c r="J789" t="s">
        <v>51</v>
      </c>
      <c r="K789">
        <v>0</v>
      </c>
      <c r="L789" s="1">
        <f>Tabela1[[#This Row],[Percentual_Terminado]]/100</f>
        <v>0</v>
      </c>
      <c r="M789" s="5">
        <f>IF(Tabela1[[#This Row],[Percentual]]&gt;0,1,0)</f>
        <v>0</v>
      </c>
      <c r="N789">
        <v>1078</v>
      </c>
      <c r="O789">
        <v>9</v>
      </c>
      <c r="P789" t="str">
        <f>CONCATENATE("Ação: ",TEXT(Tabela1[[#This Row],[Ação_Número]],"00"))</f>
        <v>Ação: 09</v>
      </c>
      <c r="Q789">
        <v>6</v>
      </c>
      <c r="R789" t="str">
        <f>CONCATENATE("Meta: ",TEXT(Tabela1[[#This Row],[Meta_Número]],"00"))</f>
        <v>Meta: 06</v>
      </c>
      <c r="S789" t="s">
        <v>1342</v>
      </c>
      <c r="T789" t="s">
        <v>1355</v>
      </c>
    </row>
    <row r="790" spans="1:20" x14ac:dyDescent="0.25">
      <c r="A790">
        <v>2010</v>
      </c>
      <c r="B790" t="s">
        <v>1290</v>
      </c>
      <c r="C790">
        <v>1091</v>
      </c>
      <c r="D790" t="s">
        <v>1357</v>
      </c>
      <c r="E790" t="s">
        <v>22</v>
      </c>
      <c r="F790" t="s">
        <v>23</v>
      </c>
      <c r="G790">
        <v>2022</v>
      </c>
      <c r="H790" t="s">
        <v>542</v>
      </c>
      <c r="I790" t="s">
        <v>25</v>
      </c>
      <c r="J790" t="s">
        <v>26</v>
      </c>
      <c r="K790">
        <v>100</v>
      </c>
      <c r="L790" s="1">
        <f>Tabela1[[#This Row],[Percentual_Terminado]]/100</f>
        <v>1</v>
      </c>
      <c r="M790" s="5">
        <f>IF(Tabela1[[#This Row],[Percentual]]&gt;0,1,0)</f>
        <v>1</v>
      </c>
      <c r="N790">
        <v>1078</v>
      </c>
      <c r="O790">
        <v>9</v>
      </c>
      <c r="P790" t="str">
        <f>CONCATENATE("Ação: ",TEXT(Tabela1[[#This Row],[Ação_Número]],"00"))</f>
        <v>Ação: 09</v>
      </c>
      <c r="Q790">
        <v>7</v>
      </c>
      <c r="R790" t="str">
        <f>CONCATENATE("Meta: ",TEXT(Tabela1[[#This Row],[Meta_Número]],"00"))</f>
        <v>Meta: 07</v>
      </c>
      <c r="S790" t="s">
        <v>1342</v>
      </c>
      <c r="T790" t="s">
        <v>1357</v>
      </c>
    </row>
    <row r="791" spans="1:20" x14ac:dyDescent="0.25">
      <c r="A791">
        <v>2011</v>
      </c>
      <c r="B791" t="s">
        <v>1290</v>
      </c>
      <c r="C791">
        <v>1091</v>
      </c>
      <c r="D791" t="s">
        <v>1357</v>
      </c>
      <c r="E791" t="s">
        <v>22</v>
      </c>
      <c r="F791" t="s">
        <v>23</v>
      </c>
      <c r="G791">
        <v>2023</v>
      </c>
      <c r="H791" t="s">
        <v>542</v>
      </c>
      <c r="I791" t="s">
        <v>57</v>
      </c>
      <c r="J791" t="s">
        <v>72</v>
      </c>
      <c r="K791">
        <v>100</v>
      </c>
      <c r="L791" s="1">
        <f>Tabela1[[#This Row],[Percentual_Terminado]]/100</f>
        <v>1</v>
      </c>
      <c r="M791" s="5">
        <f>IF(Tabela1[[#This Row],[Percentual]]&gt;0,1,0)</f>
        <v>1</v>
      </c>
      <c r="N791">
        <v>1078</v>
      </c>
      <c r="O791">
        <v>9</v>
      </c>
      <c r="P791" t="str">
        <f>CONCATENATE("Ação: ",TEXT(Tabela1[[#This Row],[Ação_Número]],"00"))</f>
        <v>Ação: 09</v>
      </c>
      <c r="Q791">
        <v>7</v>
      </c>
      <c r="R791" t="str">
        <f>CONCATENATE("Meta: ",TEXT(Tabela1[[#This Row],[Meta_Número]],"00"))</f>
        <v>Meta: 07</v>
      </c>
      <c r="S791" t="s">
        <v>1342</v>
      </c>
      <c r="T791" t="s">
        <v>1357</v>
      </c>
    </row>
    <row r="792" spans="1:20" x14ac:dyDescent="0.25">
      <c r="A792">
        <v>2012</v>
      </c>
      <c r="B792" t="s">
        <v>1290</v>
      </c>
      <c r="C792">
        <v>1091</v>
      </c>
      <c r="D792" t="s">
        <v>1357</v>
      </c>
      <c r="E792" t="s">
        <v>48</v>
      </c>
      <c r="F792" t="s">
        <v>23</v>
      </c>
      <c r="G792">
        <v>2024</v>
      </c>
      <c r="H792" t="s">
        <v>1358</v>
      </c>
      <c r="I792" t="s">
        <v>55</v>
      </c>
      <c r="J792" t="s">
        <v>40</v>
      </c>
      <c r="K792">
        <v>0</v>
      </c>
      <c r="L792" s="1">
        <f>Tabela1[[#This Row],[Percentual_Terminado]]/100</f>
        <v>0</v>
      </c>
      <c r="M792" s="5">
        <f>IF(Tabela1[[#This Row],[Percentual]]&gt;0,1,0)</f>
        <v>0</v>
      </c>
      <c r="N792">
        <v>1078</v>
      </c>
      <c r="O792">
        <v>9</v>
      </c>
      <c r="P792" t="str">
        <f>CONCATENATE("Ação: ",TEXT(Tabela1[[#This Row],[Ação_Número]],"00"))</f>
        <v>Ação: 09</v>
      </c>
      <c r="Q792">
        <v>7</v>
      </c>
      <c r="R792" t="str">
        <f>CONCATENATE("Meta: ",TEXT(Tabela1[[#This Row],[Meta_Número]],"00"))</f>
        <v>Meta: 07</v>
      </c>
      <c r="S792" t="s">
        <v>1342</v>
      </c>
      <c r="T792" t="s">
        <v>1357</v>
      </c>
    </row>
    <row r="793" spans="1:20" x14ac:dyDescent="0.25">
      <c r="A793">
        <v>2013</v>
      </c>
      <c r="B793" t="s">
        <v>1290</v>
      </c>
      <c r="C793">
        <v>1093</v>
      </c>
      <c r="D793" t="s">
        <v>1359</v>
      </c>
      <c r="E793" t="s">
        <v>22</v>
      </c>
      <c r="F793" t="s">
        <v>23</v>
      </c>
      <c r="G793">
        <v>2022</v>
      </c>
      <c r="H793" t="s">
        <v>542</v>
      </c>
      <c r="I793" t="s">
        <v>25</v>
      </c>
      <c r="J793" t="s">
        <v>26</v>
      </c>
      <c r="K793">
        <v>100</v>
      </c>
      <c r="L793" s="1">
        <f>Tabela1[[#This Row],[Percentual_Terminado]]/100</f>
        <v>1</v>
      </c>
      <c r="M793" s="5">
        <f>IF(Tabela1[[#This Row],[Percentual]]&gt;0,1,0)</f>
        <v>1</v>
      </c>
      <c r="N793">
        <v>1078</v>
      </c>
      <c r="O793">
        <v>9</v>
      </c>
      <c r="P793" t="str">
        <f>CONCATENATE("Ação: ",TEXT(Tabela1[[#This Row],[Ação_Número]],"00"))</f>
        <v>Ação: 09</v>
      </c>
      <c r="Q793">
        <v>8</v>
      </c>
      <c r="R793" t="str">
        <f>CONCATENATE("Meta: ",TEXT(Tabela1[[#This Row],[Meta_Número]],"00"))</f>
        <v>Meta: 08</v>
      </c>
      <c r="S793" t="s">
        <v>1342</v>
      </c>
      <c r="T793" t="s">
        <v>1359</v>
      </c>
    </row>
    <row r="794" spans="1:20" x14ac:dyDescent="0.25">
      <c r="A794">
        <v>2014</v>
      </c>
      <c r="B794" t="s">
        <v>1290</v>
      </c>
      <c r="C794">
        <v>1093</v>
      </c>
      <c r="D794" t="s">
        <v>1359</v>
      </c>
      <c r="E794" t="s">
        <v>31</v>
      </c>
      <c r="F794" t="s">
        <v>23</v>
      </c>
      <c r="G794">
        <v>2023</v>
      </c>
      <c r="H794" t="s">
        <v>1315</v>
      </c>
      <c r="I794" t="s">
        <v>57</v>
      </c>
      <c r="J794" t="s">
        <v>72</v>
      </c>
      <c r="K794">
        <v>50</v>
      </c>
      <c r="L794" s="1">
        <f>Tabela1[[#This Row],[Percentual_Terminado]]/100</f>
        <v>0.5</v>
      </c>
      <c r="M794" s="5">
        <f>IF(Tabela1[[#This Row],[Percentual]]&gt;0,1,0)</f>
        <v>1</v>
      </c>
      <c r="N794">
        <v>1078</v>
      </c>
      <c r="O794">
        <v>9</v>
      </c>
      <c r="P794" t="str">
        <f>CONCATENATE("Ação: ",TEXT(Tabela1[[#This Row],[Ação_Número]],"00"))</f>
        <v>Ação: 09</v>
      </c>
      <c r="Q794">
        <v>8</v>
      </c>
      <c r="R794" t="str">
        <f>CONCATENATE("Meta: ",TEXT(Tabela1[[#This Row],[Meta_Número]],"00"))</f>
        <v>Meta: 08</v>
      </c>
      <c r="S794" t="s">
        <v>1342</v>
      </c>
      <c r="T794" t="s">
        <v>1359</v>
      </c>
    </row>
    <row r="795" spans="1:20" x14ac:dyDescent="0.25">
      <c r="A795">
        <v>2015</v>
      </c>
      <c r="B795" t="s">
        <v>1290</v>
      </c>
      <c r="C795">
        <v>1093</v>
      </c>
      <c r="D795" t="s">
        <v>1359</v>
      </c>
      <c r="E795" t="s">
        <v>48</v>
      </c>
      <c r="F795" t="s">
        <v>23</v>
      </c>
      <c r="G795">
        <v>2024</v>
      </c>
      <c r="H795" t="s">
        <v>1360</v>
      </c>
      <c r="I795" t="s">
        <v>55</v>
      </c>
      <c r="J795" t="s">
        <v>40</v>
      </c>
      <c r="K795">
        <v>0</v>
      </c>
      <c r="L795" s="1">
        <f>Tabela1[[#This Row],[Percentual_Terminado]]/100</f>
        <v>0</v>
      </c>
      <c r="M795" s="5">
        <f>IF(Tabela1[[#This Row],[Percentual]]&gt;0,1,0)</f>
        <v>0</v>
      </c>
      <c r="N795">
        <v>1078</v>
      </c>
      <c r="O795">
        <v>9</v>
      </c>
      <c r="P795" t="str">
        <f>CONCATENATE("Ação: ",TEXT(Tabela1[[#This Row],[Ação_Número]],"00"))</f>
        <v>Ação: 09</v>
      </c>
      <c r="Q795">
        <v>8</v>
      </c>
      <c r="R795" t="str">
        <f>CONCATENATE("Meta: ",TEXT(Tabela1[[#This Row],[Meta_Número]],"00"))</f>
        <v>Meta: 08</v>
      </c>
      <c r="S795" t="s">
        <v>1342</v>
      </c>
      <c r="T795" t="s">
        <v>1359</v>
      </c>
    </row>
    <row r="796" spans="1:20" x14ac:dyDescent="0.25">
      <c r="A796">
        <v>2016</v>
      </c>
      <c r="B796" t="s">
        <v>1290</v>
      </c>
      <c r="C796">
        <v>1093</v>
      </c>
      <c r="D796" t="s">
        <v>1359</v>
      </c>
      <c r="E796" t="s">
        <v>48</v>
      </c>
      <c r="F796" t="s">
        <v>23</v>
      </c>
      <c r="G796">
        <v>2025</v>
      </c>
      <c r="H796" t="s">
        <v>1360</v>
      </c>
      <c r="I796" t="s">
        <v>53</v>
      </c>
      <c r="J796" t="s">
        <v>54</v>
      </c>
      <c r="K796">
        <v>0</v>
      </c>
      <c r="L796" s="1">
        <f>Tabela1[[#This Row],[Percentual_Terminado]]/100</f>
        <v>0</v>
      </c>
      <c r="M796" s="5">
        <f>IF(Tabela1[[#This Row],[Percentual]]&gt;0,1,0)</f>
        <v>0</v>
      </c>
      <c r="N796">
        <v>1078</v>
      </c>
      <c r="O796">
        <v>9</v>
      </c>
      <c r="P796" t="str">
        <f>CONCATENATE("Ação: ",TEXT(Tabela1[[#This Row],[Ação_Número]],"00"))</f>
        <v>Ação: 09</v>
      </c>
      <c r="Q796">
        <v>8</v>
      </c>
      <c r="R796" t="str">
        <f>CONCATENATE("Meta: ",TEXT(Tabela1[[#This Row],[Meta_Número]],"00"))</f>
        <v>Meta: 08</v>
      </c>
      <c r="S796" t="s">
        <v>1342</v>
      </c>
      <c r="T796" t="s">
        <v>1359</v>
      </c>
    </row>
    <row r="797" spans="1:20" x14ac:dyDescent="0.25">
      <c r="A797">
        <v>2017</v>
      </c>
      <c r="B797" t="s">
        <v>1290</v>
      </c>
      <c r="C797">
        <v>1093</v>
      </c>
      <c r="D797" t="s">
        <v>1359</v>
      </c>
      <c r="E797" t="s">
        <v>48</v>
      </c>
      <c r="F797" t="s">
        <v>23</v>
      </c>
      <c r="G797">
        <v>2026</v>
      </c>
      <c r="H797" t="s">
        <v>1360</v>
      </c>
      <c r="I797" t="s">
        <v>50</v>
      </c>
      <c r="J797" t="s">
        <v>51</v>
      </c>
      <c r="K797">
        <v>0</v>
      </c>
      <c r="L797" s="1">
        <f>Tabela1[[#This Row],[Percentual_Terminado]]/100</f>
        <v>0</v>
      </c>
      <c r="M797" s="5">
        <f>IF(Tabela1[[#This Row],[Percentual]]&gt;0,1,0)</f>
        <v>0</v>
      </c>
      <c r="N797">
        <v>1078</v>
      </c>
      <c r="O797">
        <v>9</v>
      </c>
      <c r="P797" t="str">
        <f>CONCATENATE("Ação: ",TEXT(Tabela1[[#This Row],[Ação_Número]],"00"))</f>
        <v>Ação: 09</v>
      </c>
      <c r="Q797">
        <v>8</v>
      </c>
      <c r="R797" t="str">
        <f>CONCATENATE("Meta: ",TEXT(Tabela1[[#This Row],[Meta_Número]],"00"))</f>
        <v>Meta: 08</v>
      </c>
      <c r="S797" t="s">
        <v>1342</v>
      </c>
      <c r="T797" t="s">
        <v>1359</v>
      </c>
    </row>
    <row r="798" spans="1:20" x14ac:dyDescent="0.25">
      <c r="A798">
        <v>2018</v>
      </c>
      <c r="B798" t="s">
        <v>1290</v>
      </c>
      <c r="C798">
        <v>1095</v>
      </c>
      <c r="D798" t="s">
        <v>1361</v>
      </c>
      <c r="E798" t="s">
        <v>22</v>
      </c>
      <c r="F798" t="s">
        <v>23</v>
      </c>
      <c r="G798">
        <v>2022</v>
      </c>
      <c r="H798" t="s">
        <v>542</v>
      </c>
      <c r="I798" t="s">
        <v>25</v>
      </c>
      <c r="J798" t="s">
        <v>26</v>
      </c>
      <c r="K798">
        <v>100</v>
      </c>
      <c r="L798" s="1">
        <f>Tabela1[[#This Row],[Percentual_Terminado]]/100</f>
        <v>1</v>
      </c>
      <c r="M798" s="5">
        <f>IF(Tabela1[[#This Row],[Percentual]]&gt;0,1,0)</f>
        <v>1</v>
      </c>
      <c r="N798">
        <v>1078</v>
      </c>
      <c r="O798">
        <v>9</v>
      </c>
      <c r="P798" t="str">
        <f>CONCATENATE("Ação: ",TEXT(Tabela1[[#This Row],[Ação_Número]],"00"))</f>
        <v>Ação: 09</v>
      </c>
      <c r="Q798">
        <v>9</v>
      </c>
      <c r="R798" t="str">
        <f>CONCATENATE("Meta: ",TEXT(Tabela1[[#This Row],[Meta_Número]],"00"))</f>
        <v>Meta: 09</v>
      </c>
      <c r="S798" t="s">
        <v>1342</v>
      </c>
      <c r="T798" t="s">
        <v>1361</v>
      </c>
    </row>
    <row r="799" spans="1:20" x14ac:dyDescent="0.25">
      <c r="A799">
        <v>2019</v>
      </c>
      <c r="B799" t="s">
        <v>1290</v>
      </c>
      <c r="C799">
        <v>1095</v>
      </c>
      <c r="D799" t="s">
        <v>1361</v>
      </c>
      <c r="E799" t="s">
        <v>22</v>
      </c>
      <c r="F799" t="s">
        <v>23</v>
      </c>
      <c r="G799">
        <v>2023</v>
      </c>
      <c r="H799" t="s">
        <v>542</v>
      </c>
      <c r="I799" t="s">
        <v>57</v>
      </c>
      <c r="J799" t="s">
        <v>72</v>
      </c>
      <c r="K799">
        <v>100</v>
      </c>
      <c r="L799" s="1">
        <f>Tabela1[[#This Row],[Percentual_Terminado]]/100</f>
        <v>1</v>
      </c>
      <c r="M799" s="5">
        <f>IF(Tabela1[[#This Row],[Percentual]]&gt;0,1,0)</f>
        <v>1</v>
      </c>
      <c r="N799">
        <v>1078</v>
      </c>
      <c r="O799">
        <v>9</v>
      </c>
      <c r="P799" t="str">
        <f>CONCATENATE("Ação: ",TEXT(Tabela1[[#This Row],[Ação_Número]],"00"))</f>
        <v>Ação: 09</v>
      </c>
      <c r="Q799">
        <v>9</v>
      </c>
      <c r="R799" t="str">
        <f>CONCATENATE("Meta: ",TEXT(Tabela1[[#This Row],[Meta_Número]],"00"))</f>
        <v>Meta: 09</v>
      </c>
      <c r="S799" t="s">
        <v>1342</v>
      </c>
      <c r="T799" t="s">
        <v>1361</v>
      </c>
    </row>
    <row r="800" spans="1:20" x14ac:dyDescent="0.25">
      <c r="A800">
        <v>2020</v>
      </c>
      <c r="B800" t="s">
        <v>1290</v>
      </c>
      <c r="C800">
        <v>1095</v>
      </c>
      <c r="D800" t="s">
        <v>1361</v>
      </c>
      <c r="E800" t="s">
        <v>48</v>
      </c>
      <c r="F800" t="s">
        <v>23</v>
      </c>
      <c r="G800">
        <v>2024</v>
      </c>
      <c r="H800" t="s">
        <v>1362</v>
      </c>
      <c r="I800" t="s">
        <v>55</v>
      </c>
      <c r="J800" t="s">
        <v>40</v>
      </c>
      <c r="K800">
        <v>0</v>
      </c>
      <c r="L800" s="1">
        <f>Tabela1[[#This Row],[Percentual_Terminado]]/100</f>
        <v>0</v>
      </c>
      <c r="M800" s="5">
        <f>IF(Tabela1[[#This Row],[Percentual]]&gt;0,1,0)</f>
        <v>0</v>
      </c>
      <c r="N800">
        <v>1078</v>
      </c>
      <c r="O800">
        <v>9</v>
      </c>
      <c r="P800" t="str">
        <f>CONCATENATE("Ação: ",TEXT(Tabela1[[#This Row],[Ação_Número]],"00"))</f>
        <v>Ação: 09</v>
      </c>
      <c r="Q800">
        <v>9</v>
      </c>
      <c r="R800" t="str">
        <f>CONCATENATE("Meta: ",TEXT(Tabela1[[#This Row],[Meta_Número]],"00"))</f>
        <v>Meta: 09</v>
      </c>
      <c r="S800" t="s">
        <v>1342</v>
      </c>
      <c r="T800" t="s">
        <v>1361</v>
      </c>
    </row>
    <row r="801" spans="1:20" x14ac:dyDescent="0.25">
      <c r="A801">
        <v>2021</v>
      </c>
      <c r="B801" t="s">
        <v>1290</v>
      </c>
      <c r="C801">
        <v>1095</v>
      </c>
      <c r="D801" t="s">
        <v>1361</v>
      </c>
      <c r="E801" t="s">
        <v>48</v>
      </c>
      <c r="F801" t="s">
        <v>23</v>
      </c>
      <c r="G801">
        <v>2025</v>
      </c>
      <c r="H801" t="s">
        <v>1362</v>
      </c>
      <c r="I801" t="s">
        <v>53</v>
      </c>
      <c r="J801" t="s">
        <v>54</v>
      </c>
      <c r="K801">
        <v>0</v>
      </c>
      <c r="L801" s="1">
        <f>Tabela1[[#This Row],[Percentual_Terminado]]/100</f>
        <v>0</v>
      </c>
      <c r="M801" s="5">
        <f>IF(Tabela1[[#This Row],[Percentual]]&gt;0,1,0)</f>
        <v>0</v>
      </c>
      <c r="N801">
        <v>1078</v>
      </c>
      <c r="O801">
        <v>9</v>
      </c>
      <c r="P801" t="str">
        <f>CONCATENATE("Ação: ",TEXT(Tabela1[[#This Row],[Ação_Número]],"00"))</f>
        <v>Ação: 09</v>
      </c>
      <c r="Q801">
        <v>9</v>
      </c>
      <c r="R801" t="str">
        <f>CONCATENATE("Meta: ",TEXT(Tabela1[[#This Row],[Meta_Número]],"00"))</f>
        <v>Meta: 09</v>
      </c>
      <c r="S801" t="s">
        <v>1342</v>
      </c>
      <c r="T801" t="s">
        <v>1361</v>
      </c>
    </row>
    <row r="802" spans="1:20" x14ac:dyDescent="0.25">
      <c r="A802">
        <v>2022</v>
      </c>
      <c r="B802" t="s">
        <v>1290</v>
      </c>
      <c r="C802">
        <v>1095</v>
      </c>
      <c r="D802" t="s">
        <v>1361</v>
      </c>
      <c r="E802" t="s">
        <v>48</v>
      </c>
      <c r="F802" t="s">
        <v>23</v>
      </c>
      <c r="G802">
        <v>2026</v>
      </c>
      <c r="H802" t="s">
        <v>1362</v>
      </c>
      <c r="I802" t="s">
        <v>50</v>
      </c>
      <c r="J802" t="s">
        <v>51</v>
      </c>
      <c r="K802">
        <v>0</v>
      </c>
      <c r="L802" s="1">
        <f>Tabela1[[#This Row],[Percentual_Terminado]]/100</f>
        <v>0</v>
      </c>
      <c r="M802" s="5">
        <f>IF(Tabela1[[#This Row],[Percentual]]&gt;0,1,0)</f>
        <v>0</v>
      </c>
      <c r="N802">
        <v>1078</v>
      </c>
      <c r="O802">
        <v>9</v>
      </c>
      <c r="P802" t="str">
        <f>CONCATENATE("Ação: ",TEXT(Tabela1[[#This Row],[Ação_Número]],"00"))</f>
        <v>Ação: 09</v>
      </c>
      <c r="Q802">
        <v>9</v>
      </c>
      <c r="R802" t="str">
        <f>CONCATENATE("Meta: ",TEXT(Tabela1[[#This Row],[Meta_Número]],"00"))</f>
        <v>Meta: 09</v>
      </c>
      <c r="S802" t="s">
        <v>1342</v>
      </c>
      <c r="T802" t="s">
        <v>1361</v>
      </c>
    </row>
    <row r="803" spans="1:20" x14ac:dyDescent="0.25">
      <c r="A803">
        <v>2023</v>
      </c>
      <c r="B803" t="s">
        <v>1363</v>
      </c>
      <c r="C803">
        <v>1098</v>
      </c>
      <c r="D803" t="s">
        <v>1364</v>
      </c>
      <c r="E803" t="s">
        <v>31</v>
      </c>
      <c r="F803" t="s">
        <v>23</v>
      </c>
      <c r="G803">
        <v>2022</v>
      </c>
      <c r="H803" t="s">
        <v>1368</v>
      </c>
      <c r="I803" t="s">
        <v>25</v>
      </c>
      <c r="J803" t="s">
        <v>26</v>
      </c>
      <c r="K803">
        <v>10</v>
      </c>
      <c r="L803" s="1">
        <f>Tabela1[[#This Row],[Percentual_Terminado]]/100</f>
        <v>0.1</v>
      </c>
      <c r="M803" s="5">
        <f>IF(Tabela1[[#This Row],[Percentual]]&gt;0,1,0)</f>
        <v>1</v>
      </c>
      <c r="N803">
        <v>1097</v>
      </c>
      <c r="O803">
        <v>1</v>
      </c>
      <c r="P803" t="str">
        <f>CONCATENATE("Ação: ",TEXT(Tabela1[[#This Row],[Ação_Número]],"00"))</f>
        <v>Ação: 01</v>
      </c>
      <c r="Q803">
        <v>1</v>
      </c>
      <c r="R803" t="str">
        <f>CONCATENATE("Meta: ",TEXT(Tabela1[[#This Row],[Meta_Número]],"00"))</f>
        <v>Meta: 01</v>
      </c>
      <c r="S803" t="s">
        <v>1366</v>
      </c>
      <c r="T803" t="s">
        <v>1364</v>
      </c>
    </row>
    <row r="804" spans="1:20" x14ac:dyDescent="0.25">
      <c r="A804">
        <v>2024</v>
      </c>
      <c r="B804" t="s">
        <v>1363</v>
      </c>
      <c r="C804">
        <v>1098</v>
      </c>
      <c r="D804" t="s">
        <v>1364</v>
      </c>
      <c r="E804" t="s">
        <v>48</v>
      </c>
      <c r="F804" t="s">
        <v>23</v>
      </c>
      <c r="G804">
        <v>2023</v>
      </c>
      <c r="H804" t="s">
        <v>1367</v>
      </c>
      <c r="I804" t="s">
        <v>57</v>
      </c>
      <c r="J804" t="s">
        <v>72</v>
      </c>
      <c r="K804">
        <v>0</v>
      </c>
      <c r="L804" s="1">
        <f>Tabela1[[#This Row],[Percentual_Terminado]]/100</f>
        <v>0</v>
      </c>
      <c r="M804" s="5">
        <f>IF(Tabela1[[#This Row],[Percentual]]&gt;0,1,0)</f>
        <v>0</v>
      </c>
      <c r="N804">
        <v>1097</v>
      </c>
      <c r="O804">
        <v>1</v>
      </c>
      <c r="P804" t="str">
        <f>CONCATENATE("Ação: ",TEXT(Tabela1[[#This Row],[Ação_Número]],"00"))</f>
        <v>Ação: 01</v>
      </c>
      <c r="Q804">
        <v>1</v>
      </c>
      <c r="R804" t="str">
        <f>CONCATENATE("Meta: ",TEXT(Tabela1[[#This Row],[Meta_Número]],"00"))</f>
        <v>Meta: 01</v>
      </c>
      <c r="S804" t="s">
        <v>1366</v>
      </c>
      <c r="T804" t="s">
        <v>1364</v>
      </c>
    </row>
    <row r="805" spans="1:20" x14ac:dyDescent="0.25">
      <c r="A805">
        <v>2025</v>
      </c>
      <c r="B805" t="s">
        <v>1363</v>
      </c>
      <c r="C805">
        <v>1098</v>
      </c>
      <c r="D805" t="s">
        <v>1364</v>
      </c>
      <c r="E805" t="s">
        <v>48</v>
      </c>
      <c r="F805" t="s">
        <v>23</v>
      </c>
      <c r="G805">
        <v>2024</v>
      </c>
      <c r="H805" t="s">
        <v>1367</v>
      </c>
      <c r="I805" t="s">
        <v>55</v>
      </c>
      <c r="J805" t="s">
        <v>40</v>
      </c>
      <c r="K805">
        <v>0</v>
      </c>
      <c r="L805" s="1">
        <f>Tabela1[[#This Row],[Percentual_Terminado]]/100</f>
        <v>0</v>
      </c>
      <c r="M805" s="5">
        <f>IF(Tabela1[[#This Row],[Percentual]]&gt;0,1,0)</f>
        <v>0</v>
      </c>
      <c r="N805">
        <v>1097</v>
      </c>
      <c r="O805">
        <v>1</v>
      </c>
      <c r="P805" t="str">
        <f>CONCATENATE("Ação: ",TEXT(Tabela1[[#This Row],[Ação_Número]],"00"))</f>
        <v>Ação: 01</v>
      </c>
      <c r="Q805">
        <v>1</v>
      </c>
      <c r="R805" t="str">
        <f>CONCATENATE("Meta: ",TEXT(Tabela1[[#This Row],[Meta_Número]],"00"))</f>
        <v>Meta: 01</v>
      </c>
      <c r="S805" t="s">
        <v>1366</v>
      </c>
      <c r="T805" t="s">
        <v>1364</v>
      </c>
    </row>
    <row r="806" spans="1:20" x14ac:dyDescent="0.25">
      <c r="A806">
        <v>2026</v>
      </c>
      <c r="B806" t="s">
        <v>1363</v>
      </c>
      <c r="C806">
        <v>1098</v>
      </c>
      <c r="D806" t="s">
        <v>1364</v>
      </c>
      <c r="E806" t="s">
        <v>48</v>
      </c>
      <c r="F806" t="s">
        <v>23</v>
      </c>
      <c r="G806">
        <v>2025</v>
      </c>
      <c r="H806" t="s">
        <v>1365</v>
      </c>
      <c r="I806" t="s">
        <v>53</v>
      </c>
      <c r="J806" t="s">
        <v>54</v>
      </c>
      <c r="K806">
        <v>0</v>
      </c>
      <c r="L806" s="1">
        <f>Tabela1[[#This Row],[Percentual_Terminado]]/100</f>
        <v>0</v>
      </c>
      <c r="M806" s="5">
        <f>IF(Tabela1[[#This Row],[Percentual]]&gt;0,1,0)</f>
        <v>0</v>
      </c>
      <c r="N806">
        <v>1097</v>
      </c>
      <c r="O806">
        <v>1</v>
      </c>
      <c r="P806" t="str">
        <f>CONCATENATE("Ação: ",TEXT(Tabela1[[#This Row],[Ação_Número]],"00"))</f>
        <v>Ação: 01</v>
      </c>
      <c r="Q806">
        <v>1</v>
      </c>
      <c r="R806" t="str">
        <f>CONCATENATE("Meta: ",TEXT(Tabela1[[#This Row],[Meta_Número]],"00"))</f>
        <v>Meta: 01</v>
      </c>
      <c r="S806" t="s">
        <v>1366</v>
      </c>
      <c r="T806" t="s">
        <v>1364</v>
      </c>
    </row>
    <row r="807" spans="1:20" x14ac:dyDescent="0.25">
      <c r="A807">
        <v>2027</v>
      </c>
      <c r="B807" t="s">
        <v>1363</v>
      </c>
      <c r="C807">
        <v>1098</v>
      </c>
      <c r="D807" t="s">
        <v>1364</v>
      </c>
      <c r="E807" t="s">
        <v>48</v>
      </c>
      <c r="F807" t="s">
        <v>23</v>
      </c>
      <c r="G807">
        <v>2026</v>
      </c>
      <c r="H807" t="s">
        <v>1365</v>
      </c>
      <c r="I807" t="s">
        <v>50</v>
      </c>
      <c r="J807" t="s">
        <v>51</v>
      </c>
      <c r="K807">
        <v>0</v>
      </c>
      <c r="L807" s="1">
        <f>Tabela1[[#This Row],[Percentual_Terminado]]/100</f>
        <v>0</v>
      </c>
      <c r="M807" s="5">
        <f>IF(Tabela1[[#This Row],[Percentual]]&gt;0,1,0)</f>
        <v>0</v>
      </c>
      <c r="N807">
        <v>1097</v>
      </c>
      <c r="O807">
        <v>1</v>
      </c>
      <c r="P807" t="str">
        <f>CONCATENATE("Ação: ",TEXT(Tabela1[[#This Row],[Ação_Número]],"00"))</f>
        <v>Ação: 01</v>
      </c>
      <c r="Q807">
        <v>1</v>
      </c>
      <c r="R807" t="str">
        <f>CONCATENATE("Meta: ",TEXT(Tabela1[[#This Row],[Meta_Número]],"00"))</f>
        <v>Meta: 01</v>
      </c>
      <c r="S807" t="s">
        <v>1366</v>
      </c>
      <c r="T807" t="s">
        <v>1364</v>
      </c>
    </row>
    <row r="808" spans="1:20" x14ac:dyDescent="0.25">
      <c r="A808">
        <v>2028</v>
      </c>
      <c r="B808" t="s">
        <v>1363</v>
      </c>
      <c r="C808">
        <v>1100</v>
      </c>
      <c r="D808" t="s">
        <v>1369</v>
      </c>
      <c r="E808" t="s">
        <v>31</v>
      </c>
      <c r="F808" t="s">
        <v>23</v>
      </c>
      <c r="G808">
        <v>2022</v>
      </c>
      <c r="H808" t="s">
        <v>1370</v>
      </c>
      <c r="I808" t="s">
        <v>25</v>
      </c>
      <c r="J808" t="s">
        <v>26</v>
      </c>
      <c r="K808">
        <v>20</v>
      </c>
      <c r="L808" s="1">
        <f>Tabela1[[#This Row],[Percentual_Terminado]]/100</f>
        <v>0.2</v>
      </c>
      <c r="M808" s="5">
        <f>IF(Tabela1[[#This Row],[Percentual]]&gt;0,1,0)</f>
        <v>1</v>
      </c>
      <c r="N808">
        <v>1097</v>
      </c>
      <c r="O808">
        <v>1</v>
      </c>
      <c r="P808" t="str">
        <f>CONCATENATE("Ação: ",TEXT(Tabela1[[#This Row],[Ação_Número]],"00"))</f>
        <v>Ação: 01</v>
      </c>
      <c r="Q808">
        <v>2</v>
      </c>
      <c r="R808" t="str">
        <f>CONCATENATE("Meta: ",TEXT(Tabela1[[#This Row],[Meta_Número]],"00"))</f>
        <v>Meta: 02</v>
      </c>
      <c r="S808" t="s">
        <v>1366</v>
      </c>
      <c r="T808" t="s">
        <v>1369</v>
      </c>
    </row>
    <row r="809" spans="1:20" x14ac:dyDescent="0.25">
      <c r="A809">
        <v>2029</v>
      </c>
      <c r="B809" t="s">
        <v>1363</v>
      </c>
      <c r="C809">
        <v>1102</v>
      </c>
      <c r="D809" t="s">
        <v>1371</v>
      </c>
      <c r="E809" t="s">
        <v>31</v>
      </c>
      <c r="F809" t="s">
        <v>23</v>
      </c>
      <c r="G809">
        <v>2022</v>
      </c>
      <c r="H809" t="s">
        <v>1375</v>
      </c>
      <c r="I809" t="s">
        <v>25</v>
      </c>
      <c r="J809" t="s">
        <v>26</v>
      </c>
      <c r="K809">
        <v>20</v>
      </c>
      <c r="L809" s="1">
        <f>Tabela1[[#This Row],[Percentual_Terminado]]/100</f>
        <v>0.2</v>
      </c>
      <c r="M809" s="5">
        <f>IF(Tabela1[[#This Row],[Percentual]]&gt;0,1,0)</f>
        <v>1</v>
      </c>
      <c r="N809">
        <v>1097</v>
      </c>
      <c r="O809">
        <v>1</v>
      </c>
      <c r="P809" t="str">
        <f>CONCATENATE("Ação: ",TEXT(Tabela1[[#This Row],[Ação_Número]],"00"))</f>
        <v>Ação: 01</v>
      </c>
      <c r="Q809">
        <v>3</v>
      </c>
      <c r="R809" t="str">
        <f>CONCATENATE("Meta: ",TEXT(Tabela1[[#This Row],[Meta_Número]],"00"))</f>
        <v>Meta: 03</v>
      </c>
      <c r="S809" t="s">
        <v>1366</v>
      </c>
      <c r="T809" t="s">
        <v>1371</v>
      </c>
    </row>
    <row r="810" spans="1:20" x14ac:dyDescent="0.25">
      <c r="A810">
        <v>2030</v>
      </c>
      <c r="B810" t="s">
        <v>1363</v>
      </c>
      <c r="C810">
        <v>1102</v>
      </c>
      <c r="D810" t="s">
        <v>1371</v>
      </c>
      <c r="E810" t="s">
        <v>31</v>
      </c>
      <c r="F810" t="s">
        <v>23</v>
      </c>
      <c r="G810">
        <v>2023</v>
      </c>
      <c r="H810" t="s">
        <v>1374</v>
      </c>
      <c r="I810" t="s">
        <v>57</v>
      </c>
      <c r="J810" t="s">
        <v>72</v>
      </c>
      <c r="K810">
        <v>30</v>
      </c>
      <c r="L810" s="1">
        <f>Tabela1[[#This Row],[Percentual_Terminado]]/100</f>
        <v>0.3</v>
      </c>
      <c r="M810" s="5">
        <f>IF(Tabela1[[#This Row],[Percentual]]&gt;0,1,0)</f>
        <v>1</v>
      </c>
      <c r="N810">
        <v>1097</v>
      </c>
      <c r="O810">
        <v>1</v>
      </c>
      <c r="P810" t="str">
        <f>CONCATENATE("Ação: ",TEXT(Tabela1[[#This Row],[Ação_Número]],"00"))</f>
        <v>Ação: 01</v>
      </c>
      <c r="Q810">
        <v>3</v>
      </c>
      <c r="R810" t="str">
        <f>CONCATENATE("Meta: ",TEXT(Tabela1[[#This Row],[Meta_Número]],"00"))</f>
        <v>Meta: 03</v>
      </c>
      <c r="S810" t="s">
        <v>1366</v>
      </c>
      <c r="T810" t="s">
        <v>1371</v>
      </c>
    </row>
    <row r="811" spans="1:20" x14ac:dyDescent="0.25">
      <c r="A811">
        <v>2031</v>
      </c>
      <c r="B811" t="s">
        <v>1363</v>
      </c>
      <c r="C811">
        <v>1102</v>
      </c>
      <c r="D811" t="s">
        <v>1371</v>
      </c>
      <c r="E811" t="s">
        <v>48</v>
      </c>
      <c r="F811" t="s">
        <v>23</v>
      </c>
      <c r="G811">
        <v>2024</v>
      </c>
      <c r="H811" t="s">
        <v>1373</v>
      </c>
      <c r="I811" t="s">
        <v>55</v>
      </c>
      <c r="J811" t="s">
        <v>40</v>
      </c>
      <c r="K811">
        <v>0</v>
      </c>
      <c r="L811" s="1">
        <f>Tabela1[[#This Row],[Percentual_Terminado]]/100</f>
        <v>0</v>
      </c>
      <c r="M811" s="5">
        <f>IF(Tabela1[[#This Row],[Percentual]]&gt;0,1,0)</f>
        <v>0</v>
      </c>
      <c r="N811">
        <v>1097</v>
      </c>
      <c r="O811">
        <v>1</v>
      </c>
      <c r="P811" t="str">
        <f>CONCATENATE("Ação: ",TEXT(Tabela1[[#This Row],[Ação_Número]],"00"))</f>
        <v>Ação: 01</v>
      </c>
      <c r="Q811">
        <v>3</v>
      </c>
      <c r="R811" t="str">
        <f>CONCATENATE("Meta: ",TEXT(Tabela1[[#This Row],[Meta_Número]],"00"))</f>
        <v>Meta: 03</v>
      </c>
      <c r="S811" t="s">
        <v>1366</v>
      </c>
      <c r="T811" t="s">
        <v>1371</v>
      </c>
    </row>
    <row r="812" spans="1:20" x14ac:dyDescent="0.25">
      <c r="A812">
        <v>2032</v>
      </c>
      <c r="B812" t="s">
        <v>1363</v>
      </c>
      <c r="C812">
        <v>1102</v>
      </c>
      <c r="D812" t="s">
        <v>1371</v>
      </c>
      <c r="E812" t="s">
        <v>48</v>
      </c>
      <c r="F812" t="s">
        <v>23</v>
      </c>
      <c r="G812">
        <v>2025</v>
      </c>
      <c r="H812" t="s">
        <v>1373</v>
      </c>
      <c r="I812" t="s">
        <v>53</v>
      </c>
      <c r="J812" t="s">
        <v>54</v>
      </c>
      <c r="K812">
        <v>0</v>
      </c>
      <c r="L812" s="1">
        <f>Tabela1[[#This Row],[Percentual_Terminado]]/100</f>
        <v>0</v>
      </c>
      <c r="M812" s="5">
        <f>IF(Tabela1[[#This Row],[Percentual]]&gt;0,1,0)</f>
        <v>0</v>
      </c>
      <c r="N812">
        <v>1097</v>
      </c>
      <c r="O812">
        <v>1</v>
      </c>
      <c r="P812" t="str">
        <f>CONCATENATE("Ação: ",TEXT(Tabela1[[#This Row],[Ação_Número]],"00"))</f>
        <v>Ação: 01</v>
      </c>
      <c r="Q812">
        <v>3</v>
      </c>
      <c r="R812" t="str">
        <f>CONCATENATE("Meta: ",TEXT(Tabela1[[#This Row],[Meta_Número]],"00"))</f>
        <v>Meta: 03</v>
      </c>
      <c r="S812" t="s">
        <v>1366</v>
      </c>
      <c r="T812" t="s">
        <v>1371</v>
      </c>
    </row>
    <row r="813" spans="1:20" x14ac:dyDescent="0.25">
      <c r="A813">
        <v>2033</v>
      </c>
      <c r="B813" t="s">
        <v>1363</v>
      </c>
      <c r="C813">
        <v>1102</v>
      </c>
      <c r="D813" t="s">
        <v>1371</v>
      </c>
      <c r="E813" t="s">
        <v>48</v>
      </c>
      <c r="F813" t="s">
        <v>23</v>
      </c>
      <c r="G813">
        <v>2026</v>
      </c>
      <c r="H813" t="s">
        <v>1372</v>
      </c>
      <c r="I813" t="s">
        <v>50</v>
      </c>
      <c r="J813" t="s">
        <v>51</v>
      </c>
      <c r="K813">
        <v>0</v>
      </c>
      <c r="L813" s="1">
        <f>Tabela1[[#This Row],[Percentual_Terminado]]/100</f>
        <v>0</v>
      </c>
      <c r="M813" s="5">
        <f>IF(Tabela1[[#This Row],[Percentual]]&gt;0,1,0)</f>
        <v>0</v>
      </c>
      <c r="N813">
        <v>1097</v>
      </c>
      <c r="O813">
        <v>1</v>
      </c>
      <c r="P813" t="str">
        <f>CONCATENATE("Ação: ",TEXT(Tabela1[[#This Row],[Ação_Número]],"00"))</f>
        <v>Ação: 01</v>
      </c>
      <c r="Q813">
        <v>3</v>
      </c>
      <c r="R813" t="str">
        <f>CONCATENATE("Meta: ",TEXT(Tabela1[[#This Row],[Meta_Número]],"00"))</f>
        <v>Meta: 03</v>
      </c>
      <c r="S813" t="s">
        <v>1366</v>
      </c>
      <c r="T813" t="s">
        <v>1371</v>
      </c>
    </row>
    <row r="814" spans="1:20" x14ac:dyDescent="0.25">
      <c r="A814">
        <v>2034</v>
      </c>
      <c r="B814" t="s">
        <v>1363</v>
      </c>
      <c r="C814">
        <v>1105</v>
      </c>
      <c r="D814" t="s">
        <v>1376</v>
      </c>
      <c r="E814" t="s">
        <v>22</v>
      </c>
      <c r="F814" t="s">
        <v>23</v>
      </c>
      <c r="G814">
        <v>2022</v>
      </c>
      <c r="H814" t="s">
        <v>1381</v>
      </c>
      <c r="I814" t="s">
        <v>25</v>
      </c>
      <c r="J814" t="s">
        <v>26</v>
      </c>
      <c r="K814">
        <v>100</v>
      </c>
      <c r="L814" s="1">
        <f>Tabela1[[#This Row],[Percentual_Terminado]]/100</f>
        <v>1</v>
      </c>
      <c r="M814" s="5">
        <f>IF(Tabela1[[#This Row],[Percentual]]&gt;0,1,0)</f>
        <v>1</v>
      </c>
      <c r="N814">
        <v>1104</v>
      </c>
      <c r="O814">
        <v>2</v>
      </c>
      <c r="P814" t="str">
        <f>CONCATENATE("Ação: ",TEXT(Tabela1[[#This Row],[Ação_Número]],"00"))</f>
        <v>Ação: 02</v>
      </c>
      <c r="Q814">
        <v>1</v>
      </c>
      <c r="R814" t="str">
        <f>CONCATENATE("Meta: ",TEXT(Tabela1[[#This Row],[Meta_Número]],"00"))</f>
        <v>Meta: 01</v>
      </c>
      <c r="S814" t="s">
        <v>1378</v>
      </c>
      <c r="T814" t="s">
        <v>1376</v>
      </c>
    </row>
    <row r="815" spans="1:20" x14ac:dyDescent="0.25">
      <c r="A815">
        <v>2035</v>
      </c>
      <c r="B815" t="s">
        <v>1363</v>
      </c>
      <c r="C815">
        <v>1105</v>
      </c>
      <c r="D815" t="s">
        <v>1376</v>
      </c>
      <c r="E815" t="s">
        <v>22</v>
      </c>
      <c r="F815" t="s">
        <v>23</v>
      </c>
      <c r="G815">
        <v>2023</v>
      </c>
      <c r="H815" t="s">
        <v>1380</v>
      </c>
      <c r="I815" t="s">
        <v>57</v>
      </c>
      <c r="J815" t="s">
        <v>72</v>
      </c>
      <c r="K815">
        <v>100</v>
      </c>
      <c r="L815" s="1">
        <f>Tabela1[[#This Row],[Percentual_Terminado]]/100</f>
        <v>1</v>
      </c>
      <c r="M815" s="5">
        <f>IF(Tabela1[[#This Row],[Percentual]]&gt;0,1,0)</f>
        <v>1</v>
      </c>
      <c r="N815">
        <v>1104</v>
      </c>
      <c r="O815">
        <v>2</v>
      </c>
      <c r="P815" t="str">
        <f>CONCATENATE("Ação: ",TEXT(Tabela1[[#This Row],[Ação_Número]],"00"))</f>
        <v>Ação: 02</v>
      </c>
      <c r="Q815">
        <v>1</v>
      </c>
      <c r="R815" t="str">
        <f>CONCATENATE("Meta: ",TEXT(Tabela1[[#This Row],[Meta_Número]],"00"))</f>
        <v>Meta: 01</v>
      </c>
      <c r="S815" t="s">
        <v>1378</v>
      </c>
      <c r="T815" t="s">
        <v>1376</v>
      </c>
    </row>
    <row r="816" spans="1:20" x14ac:dyDescent="0.25">
      <c r="A816">
        <v>2036</v>
      </c>
      <c r="B816" t="s">
        <v>1363</v>
      </c>
      <c r="C816">
        <v>1105</v>
      </c>
      <c r="D816" t="s">
        <v>1376</v>
      </c>
      <c r="E816" t="s">
        <v>48</v>
      </c>
      <c r="F816" t="s">
        <v>23</v>
      </c>
      <c r="G816">
        <v>2024</v>
      </c>
      <c r="H816" t="s">
        <v>1379</v>
      </c>
      <c r="I816" t="s">
        <v>55</v>
      </c>
      <c r="J816" t="s">
        <v>40</v>
      </c>
      <c r="K816">
        <v>0</v>
      </c>
      <c r="L816" s="1">
        <f>Tabela1[[#This Row],[Percentual_Terminado]]/100</f>
        <v>0</v>
      </c>
      <c r="M816" s="5">
        <f>IF(Tabela1[[#This Row],[Percentual]]&gt;0,1,0)</f>
        <v>0</v>
      </c>
      <c r="N816">
        <v>1104</v>
      </c>
      <c r="O816">
        <v>2</v>
      </c>
      <c r="P816" t="str">
        <f>CONCATENATE("Ação: ",TEXT(Tabela1[[#This Row],[Ação_Número]],"00"))</f>
        <v>Ação: 02</v>
      </c>
      <c r="Q816">
        <v>1</v>
      </c>
      <c r="R816" t="str">
        <f>CONCATENATE("Meta: ",TEXT(Tabela1[[#This Row],[Meta_Número]],"00"))</f>
        <v>Meta: 01</v>
      </c>
      <c r="S816" t="s">
        <v>1378</v>
      </c>
      <c r="T816" t="s">
        <v>1376</v>
      </c>
    </row>
    <row r="817" spans="1:20" x14ac:dyDescent="0.25">
      <c r="A817">
        <v>2037</v>
      </c>
      <c r="B817" t="s">
        <v>1363</v>
      </c>
      <c r="C817">
        <v>1105</v>
      </c>
      <c r="D817" t="s">
        <v>1376</v>
      </c>
      <c r="E817" t="s">
        <v>48</v>
      </c>
      <c r="F817" t="s">
        <v>23</v>
      </c>
      <c r="G817">
        <v>2025</v>
      </c>
      <c r="H817" t="s">
        <v>1377</v>
      </c>
      <c r="I817" t="s">
        <v>53</v>
      </c>
      <c r="J817" t="s">
        <v>54</v>
      </c>
      <c r="K817">
        <v>0</v>
      </c>
      <c r="L817" s="1">
        <f>Tabela1[[#This Row],[Percentual_Terminado]]/100</f>
        <v>0</v>
      </c>
      <c r="M817" s="5">
        <f>IF(Tabela1[[#This Row],[Percentual]]&gt;0,1,0)</f>
        <v>0</v>
      </c>
      <c r="N817">
        <v>1104</v>
      </c>
      <c r="O817">
        <v>2</v>
      </c>
      <c r="P817" t="str">
        <f>CONCATENATE("Ação: ",TEXT(Tabela1[[#This Row],[Ação_Número]],"00"))</f>
        <v>Ação: 02</v>
      </c>
      <c r="Q817">
        <v>1</v>
      </c>
      <c r="R817" t="str">
        <f>CONCATENATE("Meta: ",TEXT(Tabela1[[#This Row],[Meta_Número]],"00"))</f>
        <v>Meta: 01</v>
      </c>
      <c r="S817" t="s">
        <v>1378</v>
      </c>
      <c r="T817" t="s">
        <v>1376</v>
      </c>
    </row>
    <row r="818" spans="1:20" x14ac:dyDescent="0.25">
      <c r="A818">
        <v>2038</v>
      </c>
      <c r="B818" t="s">
        <v>1363</v>
      </c>
      <c r="C818">
        <v>1105</v>
      </c>
      <c r="D818" t="s">
        <v>1376</v>
      </c>
      <c r="E818" t="s">
        <v>48</v>
      </c>
      <c r="F818" t="s">
        <v>23</v>
      </c>
      <c r="G818">
        <v>2026</v>
      </c>
      <c r="H818" t="s">
        <v>1377</v>
      </c>
      <c r="I818" t="s">
        <v>50</v>
      </c>
      <c r="J818" t="s">
        <v>51</v>
      </c>
      <c r="K818">
        <v>0</v>
      </c>
      <c r="L818" s="1">
        <f>Tabela1[[#This Row],[Percentual_Terminado]]/100</f>
        <v>0</v>
      </c>
      <c r="M818" s="5">
        <f>IF(Tabela1[[#This Row],[Percentual]]&gt;0,1,0)</f>
        <v>0</v>
      </c>
      <c r="N818">
        <v>1104</v>
      </c>
      <c r="O818">
        <v>2</v>
      </c>
      <c r="P818" t="str">
        <f>CONCATENATE("Ação: ",TEXT(Tabela1[[#This Row],[Ação_Número]],"00"))</f>
        <v>Ação: 02</v>
      </c>
      <c r="Q818">
        <v>1</v>
      </c>
      <c r="R818" t="str">
        <f>CONCATENATE("Meta: ",TEXT(Tabela1[[#This Row],[Meta_Número]],"00"))</f>
        <v>Meta: 01</v>
      </c>
      <c r="S818" t="s">
        <v>1378</v>
      </c>
      <c r="T818" t="s">
        <v>1376</v>
      </c>
    </row>
    <row r="819" spans="1:20" x14ac:dyDescent="0.25">
      <c r="A819">
        <v>2039</v>
      </c>
      <c r="B819" t="s">
        <v>1363</v>
      </c>
      <c r="C819">
        <v>1107</v>
      </c>
      <c r="D819" t="s">
        <v>1382</v>
      </c>
      <c r="E819" t="s">
        <v>31</v>
      </c>
      <c r="F819" t="s">
        <v>23</v>
      </c>
      <c r="G819">
        <v>2022</v>
      </c>
      <c r="H819" t="s">
        <v>1384</v>
      </c>
      <c r="I819" t="s">
        <v>25</v>
      </c>
      <c r="J819" t="s">
        <v>26</v>
      </c>
      <c r="K819">
        <v>50</v>
      </c>
      <c r="L819" s="1">
        <f>Tabela1[[#This Row],[Percentual_Terminado]]/100</f>
        <v>0.5</v>
      </c>
      <c r="M819" s="5">
        <f>IF(Tabela1[[#This Row],[Percentual]]&gt;0,1,0)</f>
        <v>1</v>
      </c>
      <c r="N819">
        <v>1104</v>
      </c>
      <c r="O819">
        <v>2</v>
      </c>
      <c r="P819" t="str">
        <f>CONCATENATE("Ação: ",TEXT(Tabela1[[#This Row],[Ação_Número]],"00"))</f>
        <v>Ação: 02</v>
      </c>
      <c r="Q819">
        <v>2</v>
      </c>
      <c r="R819" t="str">
        <f>CONCATENATE("Meta: ",TEXT(Tabela1[[#This Row],[Meta_Número]],"00"))</f>
        <v>Meta: 02</v>
      </c>
      <c r="S819" t="s">
        <v>1378</v>
      </c>
      <c r="T819" t="s">
        <v>1382</v>
      </c>
    </row>
    <row r="820" spans="1:20" x14ac:dyDescent="0.25">
      <c r="A820">
        <v>2040</v>
      </c>
      <c r="B820" t="s">
        <v>1363</v>
      </c>
      <c r="C820">
        <v>1107</v>
      </c>
      <c r="D820" t="s">
        <v>1382</v>
      </c>
      <c r="E820" t="s">
        <v>31</v>
      </c>
      <c r="F820" t="s">
        <v>23</v>
      </c>
      <c r="G820">
        <v>2023</v>
      </c>
      <c r="H820" t="s">
        <v>1384</v>
      </c>
      <c r="I820" t="s">
        <v>57</v>
      </c>
      <c r="J820" t="s">
        <v>72</v>
      </c>
      <c r="K820">
        <v>50</v>
      </c>
      <c r="L820" s="1">
        <f>Tabela1[[#This Row],[Percentual_Terminado]]/100</f>
        <v>0.5</v>
      </c>
      <c r="M820" s="5">
        <f>IF(Tabela1[[#This Row],[Percentual]]&gt;0,1,0)</f>
        <v>1</v>
      </c>
      <c r="N820">
        <v>1104</v>
      </c>
      <c r="O820">
        <v>2</v>
      </c>
      <c r="P820" t="str">
        <f>CONCATENATE("Ação: ",TEXT(Tabela1[[#This Row],[Ação_Número]],"00"))</f>
        <v>Ação: 02</v>
      </c>
      <c r="Q820">
        <v>2</v>
      </c>
      <c r="R820" t="str">
        <f>CONCATENATE("Meta: ",TEXT(Tabela1[[#This Row],[Meta_Número]],"00"))</f>
        <v>Meta: 02</v>
      </c>
      <c r="S820" t="s">
        <v>1378</v>
      </c>
      <c r="T820" t="s">
        <v>1382</v>
      </c>
    </row>
    <row r="821" spans="1:20" x14ac:dyDescent="0.25">
      <c r="A821">
        <v>2041</v>
      </c>
      <c r="B821" t="s">
        <v>1363</v>
      </c>
      <c r="C821">
        <v>1107</v>
      </c>
      <c r="D821" t="s">
        <v>1382</v>
      </c>
      <c r="E821" t="s">
        <v>48</v>
      </c>
      <c r="F821" t="s">
        <v>23</v>
      </c>
      <c r="G821">
        <v>2024</v>
      </c>
      <c r="H821" t="s">
        <v>1383</v>
      </c>
      <c r="I821" t="s">
        <v>55</v>
      </c>
      <c r="J821" t="s">
        <v>40</v>
      </c>
      <c r="K821">
        <v>0</v>
      </c>
      <c r="L821" s="1">
        <f>Tabela1[[#This Row],[Percentual_Terminado]]/100</f>
        <v>0</v>
      </c>
      <c r="M821" s="5">
        <f>IF(Tabela1[[#This Row],[Percentual]]&gt;0,1,0)</f>
        <v>0</v>
      </c>
      <c r="N821">
        <v>1104</v>
      </c>
      <c r="O821">
        <v>2</v>
      </c>
      <c r="P821" t="str">
        <f>CONCATENATE("Ação: ",TEXT(Tabela1[[#This Row],[Ação_Número]],"00"))</f>
        <v>Ação: 02</v>
      </c>
      <c r="Q821">
        <v>2</v>
      </c>
      <c r="R821" t="str">
        <f>CONCATENATE("Meta: ",TEXT(Tabela1[[#This Row],[Meta_Número]],"00"))</f>
        <v>Meta: 02</v>
      </c>
      <c r="S821" t="s">
        <v>1378</v>
      </c>
      <c r="T821" t="s">
        <v>1382</v>
      </c>
    </row>
    <row r="822" spans="1:20" x14ac:dyDescent="0.25">
      <c r="A822">
        <v>2042</v>
      </c>
      <c r="B822" t="s">
        <v>1363</v>
      </c>
      <c r="C822">
        <v>1107</v>
      </c>
      <c r="D822" t="s">
        <v>1382</v>
      </c>
      <c r="E822" t="s">
        <v>48</v>
      </c>
      <c r="F822" t="s">
        <v>23</v>
      </c>
      <c r="G822">
        <v>2025</v>
      </c>
      <c r="H822" t="s">
        <v>1383</v>
      </c>
      <c r="I822" t="s">
        <v>53</v>
      </c>
      <c r="J822" t="s">
        <v>54</v>
      </c>
      <c r="K822">
        <v>0</v>
      </c>
      <c r="L822" s="1">
        <f>Tabela1[[#This Row],[Percentual_Terminado]]/100</f>
        <v>0</v>
      </c>
      <c r="M822" s="5">
        <f>IF(Tabela1[[#This Row],[Percentual]]&gt;0,1,0)</f>
        <v>0</v>
      </c>
      <c r="N822">
        <v>1104</v>
      </c>
      <c r="O822">
        <v>2</v>
      </c>
      <c r="P822" t="str">
        <f>CONCATENATE("Ação: ",TEXT(Tabela1[[#This Row],[Ação_Número]],"00"))</f>
        <v>Ação: 02</v>
      </c>
      <c r="Q822">
        <v>2</v>
      </c>
      <c r="R822" t="str">
        <f>CONCATENATE("Meta: ",TEXT(Tabela1[[#This Row],[Meta_Número]],"00"))</f>
        <v>Meta: 02</v>
      </c>
      <c r="S822" t="s">
        <v>1378</v>
      </c>
      <c r="T822" t="s">
        <v>1382</v>
      </c>
    </row>
    <row r="823" spans="1:20" x14ac:dyDescent="0.25">
      <c r="A823">
        <v>2043</v>
      </c>
      <c r="B823" t="s">
        <v>1363</v>
      </c>
      <c r="C823">
        <v>1107</v>
      </c>
      <c r="D823" t="s">
        <v>1382</v>
      </c>
      <c r="E823" t="s">
        <v>48</v>
      </c>
      <c r="F823" t="s">
        <v>23</v>
      </c>
      <c r="G823">
        <v>2026</v>
      </c>
      <c r="H823" t="s">
        <v>1383</v>
      </c>
      <c r="I823" t="s">
        <v>50</v>
      </c>
      <c r="J823" t="s">
        <v>51</v>
      </c>
      <c r="K823">
        <v>0</v>
      </c>
      <c r="L823" s="1">
        <f>Tabela1[[#This Row],[Percentual_Terminado]]/100</f>
        <v>0</v>
      </c>
      <c r="M823" s="5">
        <f>IF(Tabela1[[#This Row],[Percentual]]&gt;0,1,0)</f>
        <v>0</v>
      </c>
      <c r="N823">
        <v>1104</v>
      </c>
      <c r="O823">
        <v>2</v>
      </c>
      <c r="P823" t="str">
        <f>CONCATENATE("Ação: ",TEXT(Tabela1[[#This Row],[Ação_Número]],"00"))</f>
        <v>Ação: 02</v>
      </c>
      <c r="Q823">
        <v>2</v>
      </c>
      <c r="R823" t="str">
        <f>CONCATENATE("Meta: ",TEXT(Tabela1[[#This Row],[Meta_Número]],"00"))</f>
        <v>Meta: 02</v>
      </c>
      <c r="S823" t="s">
        <v>1378</v>
      </c>
      <c r="T823" t="s">
        <v>1382</v>
      </c>
    </row>
    <row r="824" spans="1:20" x14ac:dyDescent="0.25">
      <c r="A824">
        <v>2044</v>
      </c>
      <c r="B824" t="s">
        <v>1363</v>
      </c>
      <c r="C824">
        <v>1109</v>
      </c>
      <c r="D824" t="s">
        <v>1385</v>
      </c>
      <c r="E824" t="s">
        <v>31</v>
      </c>
      <c r="F824" t="s">
        <v>23</v>
      </c>
      <c r="G824">
        <v>2022</v>
      </c>
      <c r="H824" t="s">
        <v>1389</v>
      </c>
      <c r="I824" t="s">
        <v>25</v>
      </c>
      <c r="J824" t="s">
        <v>26</v>
      </c>
      <c r="K824">
        <v>10</v>
      </c>
      <c r="L824" s="1">
        <f>Tabela1[[#This Row],[Percentual_Terminado]]/100</f>
        <v>0.1</v>
      </c>
      <c r="M824" s="5">
        <f>IF(Tabela1[[#This Row],[Percentual]]&gt;0,1,0)</f>
        <v>1</v>
      </c>
      <c r="N824">
        <v>1104</v>
      </c>
      <c r="O824">
        <v>2</v>
      </c>
      <c r="P824" t="str">
        <f>CONCATENATE("Ação: ",TEXT(Tabela1[[#This Row],[Ação_Número]],"00"))</f>
        <v>Ação: 02</v>
      </c>
      <c r="Q824">
        <v>3</v>
      </c>
      <c r="R824" t="str">
        <f>CONCATENATE("Meta: ",TEXT(Tabela1[[#This Row],[Meta_Número]],"00"))</f>
        <v>Meta: 03</v>
      </c>
      <c r="S824" t="s">
        <v>1378</v>
      </c>
      <c r="T824" t="s">
        <v>1385</v>
      </c>
    </row>
    <row r="825" spans="1:20" x14ac:dyDescent="0.25">
      <c r="A825">
        <v>2045</v>
      </c>
      <c r="B825" t="s">
        <v>1363</v>
      </c>
      <c r="C825">
        <v>1109</v>
      </c>
      <c r="D825" t="s">
        <v>1385</v>
      </c>
      <c r="E825" t="s">
        <v>31</v>
      </c>
      <c r="F825" t="s">
        <v>23</v>
      </c>
      <c r="G825">
        <v>2023</v>
      </c>
      <c r="H825" t="s">
        <v>1388</v>
      </c>
      <c r="I825" t="s">
        <v>57</v>
      </c>
      <c r="J825" t="s">
        <v>72</v>
      </c>
      <c r="K825">
        <v>20</v>
      </c>
      <c r="L825" s="1">
        <f>Tabela1[[#This Row],[Percentual_Terminado]]/100</f>
        <v>0.2</v>
      </c>
      <c r="M825" s="5">
        <f>IF(Tabela1[[#This Row],[Percentual]]&gt;0,1,0)</f>
        <v>1</v>
      </c>
      <c r="N825">
        <v>1104</v>
      </c>
      <c r="O825">
        <v>2</v>
      </c>
      <c r="P825" t="str">
        <f>CONCATENATE("Ação: ",TEXT(Tabela1[[#This Row],[Ação_Número]],"00"))</f>
        <v>Ação: 02</v>
      </c>
      <c r="Q825">
        <v>3</v>
      </c>
      <c r="R825" t="str">
        <f>CONCATENATE("Meta: ",TEXT(Tabela1[[#This Row],[Meta_Número]],"00"))</f>
        <v>Meta: 03</v>
      </c>
      <c r="S825" t="s">
        <v>1378</v>
      </c>
      <c r="T825" t="s">
        <v>1385</v>
      </c>
    </row>
    <row r="826" spans="1:20" x14ac:dyDescent="0.25">
      <c r="A826">
        <v>2046</v>
      </c>
      <c r="B826" t="s">
        <v>1363</v>
      </c>
      <c r="C826">
        <v>1109</v>
      </c>
      <c r="D826" t="s">
        <v>1385</v>
      </c>
      <c r="E826" t="s">
        <v>48</v>
      </c>
      <c r="F826" t="s">
        <v>23</v>
      </c>
      <c r="G826">
        <v>2024</v>
      </c>
      <c r="H826" t="s">
        <v>1387</v>
      </c>
      <c r="I826" t="s">
        <v>55</v>
      </c>
      <c r="J826" t="s">
        <v>40</v>
      </c>
      <c r="K826">
        <v>0</v>
      </c>
      <c r="L826" s="1">
        <f>Tabela1[[#This Row],[Percentual_Terminado]]/100</f>
        <v>0</v>
      </c>
      <c r="M826" s="5">
        <f>IF(Tabela1[[#This Row],[Percentual]]&gt;0,1,0)</f>
        <v>0</v>
      </c>
      <c r="N826">
        <v>1104</v>
      </c>
      <c r="O826">
        <v>2</v>
      </c>
      <c r="P826" t="str">
        <f>CONCATENATE("Ação: ",TEXT(Tabela1[[#This Row],[Ação_Número]],"00"))</f>
        <v>Ação: 02</v>
      </c>
      <c r="Q826">
        <v>3</v>
      </c>
      <c r="R826" t="str">
        <f>CONCATENATE("Meta: ",TEXT(Tabela1[[#This Row],[Meta_Número]],"00"))</f>
        <v>Meta: 03</v>
      </c>
      <c r="S826" t="s">
        <v>1378</v>
      </c>
      <c r="T826" t="s">
        <v>1385</v>
      </c>
    </row>
    <row r="827" spans="1:20" x14ac:dyDescent="0.25">
      <c r="A827">
        <v>2047</v>
      </c>
      <c r="B827" t="s">
        <v>1363</v>
      </c>
      <c r="C827">
        <v>1109</v>
      </c>
      <c r="D827" t="s">
        <v>1385</v>
      </c>
      <c r="E827" t="s">
        <v>48</v>
      </c>
      <c r="F827" t="s">
        <v>23</v>
      </c>
      <c r="G827">
        <v>2025</v>
      </c>
      <c r="H827" t="s">
        <v>1386</v>
      </c>
      <c r="I827" t="s">
        <v>53</v>
      </c>
      <c r="J827" t="s">
        <v>54</v>
      </c>
      <c r="K827">
        <v>0</v>
      </c>
      <c r="L827" s="1">
        <f>Tabela1[[#This Row],[Percentual_Terminado]]/100</f>
        <v>0</v>
      </c>
      <c r="M827" s="5">
        <f>IF(Tabela1[[#This Row],[Percentual]]&gt;0,1,0)</f>
        <v>0</v>
      </c>
      <c r="N827">
        <v>1104</v>
      </c>
      <c r="O827">
        <v>2</v>
      </c>
      <c r="P827" t="str">
        <f>CONCATENATE("Ação: ",TEXT(Tabela1[[#This Row],[Ação_Número]],"00"))</f>
        <v>Ação: 02</v>
      </c>
      <c r="Q827">
        <v>3</v>
      </c>
      <c r="R827" t="str">
        <f>CONCATENATE("Meta: ",TEXT(Tabela1[[#This Row],[Meta_Número]],"00"))</f>
        <v>Meta: 03</v>
      </c>
      <c r="S827" t="s">
        <v>1378</v>
      </c>
      <c r="T827" t="s">
        <v>1385</v>
      </c>
    </row>
    <row r="828" spans="1:20" x14ac:dyDescent="0.25">
      <c r="A828">
        <v>2048</v>
      </c>
      <c r="B828" t="s">
        <v>1363</v>
      </c>
      <c r="C828">
        <v>1109</v>
      </c>
      <c r="D828" t="s">
        <v>1385</v>
      </c>
      <c r="E828" t="s">
        <v>48</v>
      </c>
      <c r="F828" t="s">
        <v>23</v>
      </c>
      <c r="G828">
        <v>2026</v>
      </c>
      <c r="H828" t="s">
        <v>1386</v>
      </c>
      <c r="I828" t="s">
        <v>50</v>
      </c>
      <c r="J828" t="s">
        <v>51</v>
      </c>
      <c r="K828">
        <v>0</v>
      </c>
      <c r="L828" s="1">
        <f>Tabela1[[#This Row],[Percentual_Terminado]]/100</f>
        <v>0</v>
      </c>
      <c r="M828" s="5">
        <f>IF(Tabela1[[#This Row],[Percentual]]&gt;0,1,0)</f>
        <v>0</v>
      </c>
      <c r="N828">
        <v>1104</v>
      </c>
      <c r="O828">
        <v>2</v>
      </c>
      <c r="P828" t="str">
        <f>CONCATENATE("Ação: ",TEXT(Tabela1[[#This Row],[Ação_Número]],"00"))</f>
        <v>Ação: 02</v>
      </c>
      <c r="Q828">
        <v>3</v>
      </c>
      <c r="R828" t="str">
        <f>CONCATENATE("Meta: ",TEXT(Tabela1[[#This Row],[Meta_Número]],"00"))</f>
        <v>Meta: 03</v>
      </c>
      <c r="S828" t="s">
        <v>1378</v>
      </c>
      <c r="T828" t="s">
        <v>1385</v>
      </c>
    </row>
    <row r="829" spans="1:20" x14ac:dyDescent="0.25">
      <c r="A829">
        <v>2049</v>
      </c>
      <c r="B829" t="s">
        <v>1363</v>
      </c>
      <c r="C829">
        <v>1111</v>
      </c>
      <c r="D829" t="s">
        <v>1390</v>
      </c>
      <c r="E829" t="s">
        <v>31</v>
      </c>
      <c r="F829" t="s">
        <v>23</v>
      </c>
      <c r="G829">
        <v>2022</v>
      </c>
      <c r="H829" t="s">
        <v>1392</v>
      </c>
      <c r="I829" t="s">
        <v>25</v>
      </c>
      <c r="J829" t="s">
        <v>26</v>
      </c>
      <c r="K829">
        <v>50</v>
      </c>
      <c r="L829" s="1">
        <f>Tabela1[[#This Row],[Percentual_Terminado]]/100</f>
        <v>0.5</v>
      </c>
      <c r="M829" s="5">
        <f>IF(Tabela1[[#This Row],[Percentual]]&gt;0,1,0)</f>
        <v>1</v>
      </c>
      <c r="N829">
        <v>1104</v>
      </c>
      <c r="O829">
        <v>2</v>
      </c>
      <c r="P829" t="str">
        <f>CONCATENATE("Ação: ",TEXT(Tabela1[[#This Row],[Ação_Número]],"00"))</f>
        <v>Ação: 02</v>
      </c>
      <c r="Q829">
        <v>4</v>
      </c>
      <c r="R829" t="str">
        <f>CONCATENATE("Meta: ",TEXT(Tabela1[[#This Row],[Meta_Número]],"00"))</f>
        <v>Meta: 04</v>
      </c>
      <c r="S829" t="s">
        <v>1378</v>
      </c>
      <c r="T829" t="s">
        <v>1390</v>
      </c>
    </row>
    <row r="830" spans="1:20" x14ac:dyDescent="0.25">
      <c r="A830">
        <v>2050</v>
      </c>
      <c r="B830" t="s">
        <v>1363</v>
      </c>
      <c r="C830">
        <v>1111</v>
      </c>
      <c r="D830" t="s">
        <v>1390</v>
      </c>
      <c r="E830" t="s">
        <v>22</v>
      </c>
      <c r="F830" t="s">
        <v>23</v>
      </c>
      <c r="G830">
        <v>2023</v>
      </c>
      <c r="H830" t="s">
        <v>1392</v>
      </c>
      <c r="I830" t="s">
        <v>57</v>
      </c>
      <c r="J830" t="s">
        <v>72</v>
      </c>
      <c r="K830">
        <v>100</v>
      </c>
      <c r="L830" s="1">
        <f>Tabela1[[#This Row],[Percentual_Terminado]]/100</f>
        <v>1</v>
      </c>
      <c r="M830" s="5">
        <f>IF(Tabela1[[#This Row],[Percentual]]&gt;0,1,0)</f>
        <v>1</v>
      </c>
      <c r="N830">
        <v>1104</v>
      </c>
      <c r="O830">
        <v>2</v>
      </c>
      <c r="P830" t="str">
        <f>CONCATENATE("Ação: ",TEXT(Tabela1[[#This Row],[Ação_Número]],"00"))</f>
        <v>Ação: 02</v>
      </c>
      <c r="Q830">
        <v>4</v>
      </c>
      <c r="R830" t="str">
        <f>CONCATENATE("Meta: ",TEXT(Tabela1[[#This Row],[Meta_Número]],"00"))</f>
        <v>Meta: 04</v>
      </c>
      <c r="S830" t="s">
        <v>1378</v>
      </c>
      <c r="T830" t="s">
        <v>1390</v>
      </c>
    </row>
    <row r="831" spans="1:20" x14ac:dyDescent="0.25">
      <c r="A831">
        <v>2051</v>
      </c>
      <c r="B831" t="s">
        <v>1363</v>
      </c>
      <c r="C831">
        <v>1111</v>
      </c>
      <c r="D831" t="s">
        <v>1390</v>
      </c>
      <c r="E831" t="s">
        <v>48</v>
      </c>
      <c r="F831" t="s">
        <v>23</v>
      </c>
      <c r="G831">
        <v>2024</v>
      </c>
      <c r="H831" t="s">
        <v>1391</v>
      </c>
      <c r="I831" t="s">
        <v>55</v>
      </c>
      <c r="J831" t="s">
        <v>40</v>
      </c>
      <c r="K831">
        <v>0</v>
      </c>
      <c r="L831" s="1">
        <f>Tabela1[[#This Row],[Percentual_Terminado]]/100</f>
        <v>0</v>
      </c>
      <c r="M831" s="5">
        <f>IF(Tabela1[[#This Row],[Percentual]]&gt;0,1,0)</f>
        <v>0</v>
      </c>
      <c r="N831">
        <v>1104</v>
      </c>
      <c r="O831">
        <v>2</v>
      </c>
      <c r="P831" t="str">
        <f>CONCATENATE("Ação: ",TEXT(Tabela1[[#This Row],[Ação_Número]],"00"))</f>
        <v>Ação: 02</v>
      </c>
      <c r="Q831">
        <v>4</v>
      </c>
      <c r="R831" t="str">
        <f>CONCATENATE("Meta: ",TEXT(Tabela1[[#This Row],[Meta_Número]],"00"))</f>
        <v>Meta: 04</v>
      </c>
      <c r="S831" t="s">
        <v>1378</v>
      </c>
      <c r="T831" t="s">
        <v>1390</v>
      </c>
    </row>
    <row r="832" spans="1:20" x14ac:dyDescent="0.25">
      <c r="A832">
        <v>2052</v>
      </c>
      <c r="B832" t="s">
        <v>1363</v>
      </c>
      <c r="C832">
        <v>1111</v>
      </c>
      <c r="D832" t="s">
        <v>1390</v>
      </c>
      <c r="E832" t="s">
        <v>48</v>
      </c>
      <c r="F832" t="s">
        <v>23</v>
      </c>
      <c r="G832">
        <v>2025</v>
      </c>
      <c r="H832" t="s">
        <v>1391</v>
      </c>
      <c r="I832" t="s">
        <v>53</v>
      </c>
      <c r="J832" t="s">
        <v>54</v>
      </c>
      <c r="K832">
        <v>0</v>
      </c>
      <c r="L832" s="1">
        <f>Tabela1[[#This Row],[Percentual_Terminado]]/100</f>
        <v>0</v>
      </c>
      <c r="M832" s="5">
        <f>IF(Tabela1[[#This Row],[Percentual]]&gt;0,1,0)</f>
        <v>0</v>
      </c>
      <c r="N832">
        <v>1104</v>
      </c>
      <c r="O832">
        <v>2</v>
      </c>
      <c r="P832" t="str">
        <f>CONCATENATE("Ação: ",TEXT(Tabela1[[#This Row],[Ação_Número]],"00"))</f>
        <v>Ação: 02</v>
      </c>
      <c r="Q832">
        <v>4</v>
      </c>
      <c r="R832" t="str">
        <f>CONCATENATE("Meta: ",TEXT(Tabela1[[#This Row],[Meta_Número]],"00"))</f>
        <v>Meta: 04</v>
      </c>
      <c r="S832" t="s">
        <v>1378</v>
      </c>
      <c r="T832" t="s">
        <v>1390</v>
      </c>
    </row>
    <row r="833" spans="1:20" x14ac:dyDescent="0.25">
      <c r="A833">
        <v>2053</v>
      </c>
      <c r="B833" t="s">
        <v>1363</v>
      </c>
      <c r="C833">
        <v>1111</v>
      </c>
      <c r="D833" t="s">
        <v>1390</v>
      </c>
      <c r="E833" t="s">
        <v>48</v>
      </c>
      <c r="F833" t="s">
        <v>23</v>
      </c>
      <c r="G833">
        <v>2026</v>
      </c>
      <c r="H833" t="s">
        <v>1391</v>
      </c>
      <c r="I833" t="s">
        <v>50</v>
      </c>
      <c r="J833" t="s">
        <v>51</v>
      </c>
      <c r="K833">
        <v>0</v>
      </c>
      <c r="L833" s="1">
        <f>Tabela1[[#This Row],[Percentual_Terminado]]/100</f>
        <v>0</v>
      </c>
      <c r="M833" s="5">
        <f>IF(Tabela1[[#This Row],[Percentual]]&gt;0,1,0)</f>
        <v>0</v>
      </c>
      <c r="N833">
        <v>1104</v>
      </c>
      <c r="O833">
        <v>2</v>
      </c>
      <c r="P833" t="str">
        <f>CONCATENATE("Ação: ",TEXT(Tabela1[[#This Row],[Ação_Número]],"00"))</f>
        <v>Ação: 02</v>
      </c>
      <c r="Q833">
        <v>4</v>
      </c>
      <c r="R833" t="str">
        <f>CONCATENATE("Meta: ",TEXT(Tabela1[[#This Row],[Meta_Número]],"00"))</f>
        <v>Meta: 04</v>
      </c>
      <c r="S833" t="s">
        <v>1378</v>
      </c>
      <c r="T833" t="s">
        <v>1390</v>
      </c>
    </row>
    <row r="834" spans="1:20" x14ac:dyDescent="0.25">
      <c r="A834">
        <v>2054</v>
      </c>
      <c r="B834" t="s">
        <v>1363</v>
      </c>
      <c r="C834">
        <v>1113</v>
      </c>
      <c r="D834" t="s">
        <v>991</v>
      </c>
      <c r="E834" t="s">
        <v>22</v>
      </c>
      <c r="F834" t="s">
        <v>23</v>
      </c>
      <c r="G834">
        <v>2022</v>
      </c>
      <c r="H834" t="s">
        <v>136</v>
      </c>
      <c r="I834" t="s">
        <v>25</v>
      </c>
      <c r="J834" t="s">
        <v>26</v>
      </c>
      <c r="K834">
        <v>100</v>
      </c>
      <c r="L834" s="1">
        <f>Tabela1[[#This Row],[Percentual_Terminado]]/100</f>
        <v>1</v>
      </c>
      <c r="M834" s="5">
        <f>IF(Tabela1[[#This Row],[Percentual]]&gt;0,1,0)</f>
        <v>1</v>
      </c>
      <c r="N834">
        <v>1104</v>
      </c>
      <c r="O834">
        <v>2</v>
      </c>
      <c r="P834" t="str">
        <f>CONCATENATE("Ação: ",TEXT(Tabela1[[#This Row],[Ação_Número]],"00"))</f>
        <v>Ação: 02</v>
      </c>
      <c r="Q834">
        <v>5</v>
      </c>
      <c r="R834" t="str">
        <f>CONCATENATE("Meta: ",TEXT(Tabela1[[#This Row],[Meta_Número]],"00"))</f>
        <v>Meta: 05</v>
      </c>
      <c r="S834" t="s">
        <v>1378</v>
      </c>
      <c r="T834" t="s">
        <v>991</v>
      </c>
    </row>
    <row r="835" spans="1:20" x14ac:dyDescent="0.25">
      <c r="A835">
        <v>2055</v>
      </c>
      <c r="B835" t="s">
        <v>1363</v>
      </c>
      <c r="C835">
        <v>1113</v>
      </c>
      <c r="D835" t="s">
        <v>991</v>
      </c>
      <c r="E835" t="s">
        <v>22</v>
      </c>
      <c r="F835" t="s">
        <v>23</v>
      </c>
      <c r="G835">
        <v>2023</v>
      </c>
      <c r="H835" t="s">
        <v>1395</v>
      </c>
      <c r="I835" t="s">
        <v>57</v>
      </c>
      <c r="J835" t="s">
        <v>72</v>
      </c>
      <c r="K835">
        <v>100</v>
      </c>
      <c r="L835" s="1">
        <f>Tabela1[[#This Row],[Percentual_Terminado]]/100</f>
        <v>1</v>
      </c>
      <c r="M835" s="5">
        <f>IF(Tabela1[[#This Row],[Percentual]]&gt;0,1,0)</f>
        <v>1</v>
      </c>
      <c r="N835">
        <v>1104</v>
      </c>
      <c r="O835">
        <v>2</v>
      </c>
      <c r="P835" t="str">
        <f>CONCATENATE("Ação: ",TEXT(Tabela1[[#This Row],[Ação_Número]],"00"))</f>
        <v>Ação: 02</v>
      </c>
      <c r="Q835">
        <v>5</v>
      </c>
      <c r="R835" t="str">
        <f>CONCATENATE("Meta: ",TEXT(Tabela1[[#This Row],[Meta_Número]],"00"))</f>
        <v>Meta: 05</v>
      </c>
      <c r="S835" t="s">
        <v>1378</v>
      </c>
      <c r="T835" t="s">
        <v>991</v>
      </c>
    </row>
    <row r="836" spans="1:20" x14ac:dyDescent="0.25">
      <c r="A836">
        <v>2056</v>
      </c>
      <c r="B836" t="s">
        <v>1363</v>
      </c>
      <c r="C836">
        <v>1113</v>
      </c>
      <c r="D836" t="s">
        <v>991</v>
      </c>
      <c r="E836" t="s">
        <v>48</v>
      </c>
      <c r="F836" t="s">
        <v>23</v>
      </c>
      <c r="G836">
        <v>2024</v>
      </c>
      <c r="H836" t="s">
        <v>1394</v>
      </c>
      <c r="I836" t="s">
        <v>55</v>
      </c>
      <c r="J836" t="s">
        <v>40</v>
      </c>
      <c r="K836">
        <v>0</v>
      </c>
      <c r="L836" s="1">
        <f>Tabela1[[#This Row],[Percentual_Terminado]]/100</f>
        <v>0</v>
      </c>
      <c r="M836" s="5">
        <f>IF(Tabela1[[#This Row],[Percentual]]&gt;0,1,0)</f>
        <v>0</v>
      </c>
      <c r="N836">
        <v>1104</v>
      </c>
      <c r="O836">
        <v>2</v>
      </c>
      <c r="P836" t="str">
        <f>CONCATENATE("Ação: ",TEXT(Tabela1[[#This Row],[Ação_Número]],"00"))</f>
        <v>Ação: 02</v>
      </c>
      <c r="Q836">
        <v>5</v>
      </c>
      <c r="R836" t="str">
        <f>CONCATENATE("Meta: ",TEXT(Tabela1[[#This Row],[Meta_Número]],"00"))</f>
        <v>Meta: 05</v>
      </c>
      <c r="S836" t="s">
        <v>1378</v>
      </c>
      <c r="T836" t="s">
        <v>991</v>
      </c>
    </row>
    <row r="837" spans="1:20" x14ac:dyDescent="0.25">
      <c r="A837">
        <v>2057</v>
      </c>
      <c r="B837" t="s">
        <v>1363</v>
      </c>
      <c r="C837">
        <v>1113</v>
      </c>
      <c r="D837" t="s">
        <v>991</v>
      </c>
      <c r="E837" t="s">
        <v>48</v>
      </c>
      <c r="F837" t="s">
        <v>23</v>
      </c>
      <c r="G837">
        <v>2025</v>
      </c>
      <c r="H837" t="s">
        <v>1394</v>
      </c>
      <c r="I837" t="s">
        <v>53</v>
      </c>
      <c r="J837" t="s">
        <v>54</v>
      </c>
      <c r="K837">
        <v>0</v>
      </c>
      <c r="L837" s="1">
        <f>Tabela1[[#This Row],[Percentual_Terminado]]/100</f>
        <v>0</v>
      </c>
      <c r="M837" s="5">
        <f>IF(Tabela1[[#This Row],[Percentual]]&gt;0,1,0)</f>
        <v>0</v>
      </c>
      <c r="N837">
        <v>1104</v>
      </c>
      <c r="O837">
        <v>2</v>
      </c>
      <c r="P837" t="str">
        <f>CONCATENATE("Ação: ",TEXT(Tabela1[[#This Row],[Ação_Número]],"00"))</f>
        <v>Ação: 02</v>
      </c>
      <c r="Q837">
        <v>5</v>
      </c>
      <c r="R837" t="str">
        <f>CONCATENATE("Meta: ",TEXT(Tabela1[[#This Row],[Meta_Número]],"00"))</f>
        <v>Meta: 05</v>
      </c>
      <c r="S837" t="s">
        <v>1378</v>
      </c>
      <c r="T837" t="s">
        <v>991</v>
      </c>
    </row>
    <row r="838" spans="1:20" x14ac:dyDescent="0.25">
      <c r="A838">
        <v>2058</v>
      </c>
      <c r="B838" t="s">
        <v>1363</v>
      </c>
      <c r="C838">
        <v>1113</v>
      </c>
      <c r="D838" t="s">
        <v>991</v>
      </c>
      <c r="E838" t="s">
        <v>48</v>
      </c>
      <c r="F838" t="s">
        <v>23</v>
      </c>
      <c r="G838">
        <v>2026</v>
      </c>
      <c r="H838" t="s">
        <v>1393</v>
      </c>
      <c r="I838" t="s">
        <v>50</v>
      </c>
      <c r="J838" t="s">
        <v>51</v>
      </c>
      <c r="K838">
        <v>0</v>
      </c>
      <c r="L838" s="1">
        <f>Tabela1[[#This Row],[Percentual_Terminado]]/100</f>
        <v>0</v>
      </c>
      <c r="M838" s="5">
        <f>IF(Tabela1[[#This Row],[Percentual]]&gt;0,1,0)</f>
        <v>0</v>
      </c>
      <c r="N838">
        <v>1104</v>
      </c>
      <c r="O838">
        <v>2</v>
      </c>
      <c r="P838" t="str">
        <f>CONCATENATE("Ação: ",TEXT(Tabela1[[#This Row],[Ação_Número]],"00"))</f>
        <v>Ação: 02</v>
      </c>
      <c r="Q838">
        <v>5</v>
      </c>
      <c r="R838" t="str">
        <f>CONCATENATE("Meta: ",TEXT(Tabela1[[#This Row],[Meta_Número]],"00"))</f>
        <v>Meta: 05</v>
      </c>
      <c r="S838" t="s">
        <v>1378</v>
      </c>
      <c r="T838" t="s">
        <v>991</v>
      </c>
    </row>
    <row r="839" spans="1:20" x14ac:dyDescent="0.25">
      <c r="A839">
        <v>2059</v>
      </c>
      <c r="B839" t="s">
        <v>1363</v>
      </c>
      <c r="C839">
        <v>1115</v>
      </c>
      <c r="D839" t="s">
        <v>997</v>
      </c>
      <c r="E839" t="s">
        <v>31</v>
      </c>
      <c r="F839" t="s">
        <v>23</v>
      </c>
      <c r="G839">
        <v>2022</v>
      </c>
      <c r="H839" t="s">
        <v>140</v>
      </c>
      <c r="I839" t="s">
        <v>25</v>
      </c>
      <c r="J839" t="s">
        <v>26</v>
      </c>
      <c r="K839">
        <v>50</v>
      </c>
      <c r="L839" s="1">
        <f>Tabela1[[#This Row],[Percentual_Terminado]]/100</f>
        <v>0.5</v>
      </c>
      <c r="M839" s="5">
        <f>IF(Tabela1[[#This Row],[Percentual]]&gt;0,1,0)</f>
        <v>1</v>
      </c>
      <c r="N839">
        <v>1104</v>
      </c>
      <c r="O839">
        <v>2</v>
      </c>
      <c r="P839" t="str">
        <f>CONCATENATE("Ação: ",TEXT(Tabela1[[#This Row],[Ação_Número]],"00"))</f>
        <v>Ação: 02</v>
      </c>
      <c r="Q839">
        <v>6</v>
      </c>
      <c r="R839" t="str">
        <f>CONCATENATE("Meta: ",TEXT(Tabela1[[#This Row],[Meta_Número]],"00"))</f>
        <v>Meta: 06</v>
      </c>
      <c r="S839" t="s">
        <v>1378</v>
      </c>
      <c r="T839" t="s">
        <v>997</v>
      </c>
    </row>
    <row r="840" spans="1:20" x14ac:dyDescent="0.25">
      <c r="A840">
        <v>2060</v>
      </c>
      <c r="B840" t="s">
        <v>1363</v>
      </c>
      <c r="C840">
        <v>1115</v>
      </c>
      <c r="D840" t="s">
        <v>997</v>
      </c>
      <c r="E840" t="s">
        <v>22</v>
      </c>
      <c r="F840" t="s">
        <v>23</v>
      </c>
      <c r="G840">
        <v>2023</v>
      </c>
      <c r="H840" t="s">
        <v>139</v>
      </c>
      <c r="I840" t="s">
        <v>57</v>
      </c>
      <c r="J840" t="s">
        <v>72</v>
      </c>
      <c r="K840">
        <v>100</v>
      </c>
      <c r="L840" s="1">
        <f>Tabela1[[#This Row],[Percentual_Terminado]]/100</f>
        <v>1</v>
      </c>
      <c r="M840" s="5">
        <f>IF(Tabela1[[#This Row],[Percentual]]&gt;0,1,0)</f>
        <v>1</v>
      </c>
      <c r="N840">
        <v>1104</v>
      </c>
      <c r="O840">
        <v>2</v>
      </c>
      <c r="P840" t="str">
        <f>CONCATENATE("Ação: ",TEXT(Tabela1[[#This Row],[Ação_Número]],"00"))</f>
        <v>Ação: 02</v>
      </c>
      <c r="Q840">
        <v>6</v>
      </c>
      <c r="R840" t="str">
        <f>CONCATENATE("Meta: ",TEXT(Tabela1[[#This Row],[Meta_Número]],"00"))</f>
        <v>Meta: 06</v>
      </c>
      <c r="S840" t="s">
        <v>1378</v>
      </c>
      <c r="T840" t="s">
        <v>997</v>
      </c>
    </row>
    <row r="841" spans="1:20" x14ac:dyDescent="0.25">
      <c r="A841">
        <v>2061</v>
      </c>
      <c r="B841" t="s">
        <v>1363</v>
      </c>
      <c r="C841">
        <v>1115</v>
      </c>
      <c r="D841" t="s">
        <v>997</v>
      </c>
      <c r="E841" t="s">
        <v>48</v>
      </c>
      <c r="F841" t="s">
        <v>23</v>
      </c>
      <c r="G841">
        <v>2024</v>
      </c>
      <c r="H841" t="s">
        <v>1396</v>
      </c>
      <c r="I841" t="s">
        <v>55</v>
      </c>
      <c r="J841" t="s">
        <v>40</v>
      </c>
      <c r="K841">
        <v>0</v>
      </c>
      <c r="L841" s="1">
        <f>Tabela1[[#This Row],[Percentual_Terminado]]/100</f>
        <v>0</v>
      </c>
      <c r="M841" s="5">
        <f>IF(Tabela1[[#This Row],[Percentual]]&gt;0,1,0)</f>
        <v>0</v>
      </c>
      <c r="N841">
        <v>1104</v>
      </c>
      <c r="O841">
        <v>2</v>
      </c>
      <c r="P841" t="str">
        <f>CONCATENATE("Ação: ",TEXT(Tabela1[[#This Row],[Ação_Número]],"00"))</f>
        <v>Ação: 02</v>
      </c>
      <c r="Q841">
        <v>6</v>
      </c>
      <c r="R841" t="str">
        <f>CONCATENATE("Meta: ",TEXT(Tabela1[[#This Row],[Meta_Número]],"00"))</f>
        <v>Meta: 06</v>
      </c>
      <c r="S841" t="s">
        <v>1378</v>
      </c>
      <c r="T841" t="s">
        <v>997</v>
      </c>
    </row>
    <row r="842" spans="1:20" x14ac:dyDescent="0.25">
      <c r="A842">
        <v>2062</v>
      </c>
      <c r="B842" t="s">
        <v>1363</v>
      </c>
      <c r="C842">
        <v>1115</v>
      </c>
      <c r="D842" t="s">
        <v>997</v>
      </c>
      <c r="E842" t="s">
        <v>48</v>
      </c>
      <c r="F842" t="s">
        <v>23</v>
      </c>
      <c r="G842">
        <v>2025</v>
      </c>
      <c r="H842" t="s">
        <v>1396</v>
      </c>
      <c r="I842" t="s">
        <v>53</v>
      </c>
      <c r="J842" t="s">
        <v>54</v>
      </c>
      <c r="K842">
        <v>0</v>
      </c>
      <c r="L842" s="1">
        <f>Tabela1[[#This Row],[Percentual_Terminado]]/100</f>
        <v>0</v>
      </c>
      <c r="M842" s="5">
        <f>IF(Tabela1[[#This Row],[Percentual]]&gt;0,1,0)</f>
        <v>0</v>
      </c>
      <c r="N842">
        <v>1104</v>
      </c>
      <c r="O842">
        <v>2</v>
      </c>
      <c r="P842" t="str">
        <f>CONCATENATE("Ação: ",TEXT(Tabela1[[#This Row],[Ação_Número]],"00"))</f>
        <v>Ação: 02</v>
      </c>
      <c r="Q842">
        <v>6</v>
      </c>
      <c r="R842" t="str">
        <f>CONCATENATE("Meta: ",TEXT(Tabela1[[#This Row],[Meta_Número]],"00"))</f>
        <v>Meta: 06</v>
      </c>
      <c r="S842" t="s">
        <v>1378</v>
      </c>
      <c r="T842" t="s">
        <v>997</v>
      </c>
    </row>
    <row r="843" spans="1:20" x14ac:dyDescent="0.25">
      <c r="A843">
        <v>2063</v>
      </c>
      <c r="B843" t="s">
        <v>1363</v>
      </c>
      <c r="C843">
        <v>1115</v>
      </c>
      <c r="D843" t="s">
        <v>997</v>
      </c>
      <c r="E843" t="s">
        <v>48</v>
      </c>
      <c r="F843" t="s">
        <v>23</v>
      </c>
      <c r="G843">
        <v>2026</v>
      </c>
      <c r="H843" t="s">
        <v>1396</v>
      </c>
      <c r="I843" t="s">
        <v>50</v>
      </c>
      <c r="J843" t="s">
        <v>51</v>
      </c>
      <c r="K843">
        <v>0</v>
      </c>
      <c r="L843" s="1">
        <f>Tabela1[[#This Row],[Percentual_Terminado]]/100</f>
        <v>0</v>
      </c>
      <c r="M843" s="5">
        <f>IF(Tabela1[[#This Row],[Percentual]]&gt;0,1,0)</f>
        <v>0</v>
      </c>
      <c r="N843">
        <v>1104</v>
      </c>
      <c r="O843">
        <v>2</v>
      </c>
      <c r="P843" t="str">
        <f>CONCATENATE("Ação: ",TEXT(Tabela1[[#This Row],[Ação_Número]],"00"))</f>
        <v>Ação: 02</v>
      </c>
      <c r="Q843">
        <v>6</v>
      </c>
      <c r="R843" t="str">
        <f>CONCATENATE("Meta: ",TEXT(Tabela1[[#This Row],[Meta_Número]],"00"))</f>
        <v>Meta: 06</v>
      </c>
      <c r="S843" t="s">
        <v>1378</v>
      </c>
      <c r="T843" t="s">
        <v>997</v>
      </c>
    </row>
    <row r="844" spans="1:20" x14ac:dyDescent="0.25">
      <c r="A844">
        <v>2064</v>
      </c>
      <c r="B844" t="s">
        <v>1363</v>
      </c>
      <c r="C844">
        <v>1117</v>
      </c>
      <c r="D844" t="s">
        <v>1001</v>
      </c>
      <c r="E844" t="s">
        <v>31</v>
      </c>
      <c r="F844" t="s">
        <v>23</v>
      </c>
      <c r="G844">
        <v>2022</v>
      </c>
      <c r="H844" t="s">
        <v>1398</v>
      </c>
      <c r="I844" t="s">
        <v>25</v>
      </c>
      <c r="J844" t="s">
        <v>26</v>
      </c>
      <c r="K844">
        <v>10</v>
      </c>
      <c r="L844" s="1">
        <f>Tabela1[[#This Row],[Percentual_Terminado]]/100</f>
        <v>0.1</v>
      </c>
      <c r="M844" s="5">
        <f>IF(Tabela1[[#This Row],[Percentual]]&gt;0,1,0)</f>
        <v>1</v>
      </c>
      <c r="N844">
        <v>1104</v>
      </c>
      <c r="O844">
        <v>2</v>
      </c>
      <c r="P844" t="str">
        <f>CONCATENATE("Ação: ",TEXT(Tabela1[[#This Row],[Ação_Número]],"00"))</f>
        <v>Ação: 02</v>
      </c>
      <c r="Q844">
        <v>7</v>
      </c>
      <c r="R844" t="str">
        <f>CONCATENATE("Meta: ",TEXT(Tabela1[[#This Row],[Meta_Número]],"00"))</f>
        <v>Meta: 07</v>
      </c>
      <c r="S844" t="s">
        <v>1378</v>
      </c>
      <c r="T844" t="s">
        <v>1001</v>
      </c>
    </row>
    <row r="845" spans="1:20" x14ac:dyDescent="0.25">
      <c r="A845">
        <v>2065</v>
      </c>
      <c r="B845" t="s">
        <v>1363</v>
      </c>
      <c r="C845">
        <v>1117</v>
      </c>
      <c r="D845" t="s">
        <v>1001</v>
      </c>
      <c r="E845" t="s">
        <v>31</v>
      </c>
      <c r="F845" t="s">
        <v>23</v>
      </c>
      <c r="G845">
        <v>2023</v>
      </c>
      <c r="H845" t="s">
        <v>493</v>
      </c>
      <c r="I845" t="s">
        <v>57</v>
      </c>
      <c r="J845" t="s">
        <v>72</v>
      </c>
      <c r="K845">
        <v>30</v>
      </c>
      <c r="L845" s="1">
        <f>Tabela1[[#This Row],[Percentual_Terminado]]/100</f>
        <v>0.3</v>
      </c>
      <c r="M845" s="5">
        <f>IF(Tabela1[[#This Row],[Percentual]]&gt;0,1,0)</f>
        <v>1</v>
      </c>
      <c r="N845">
        <v>1104</v>
      </c>
      <c r="O845">
        <v>2</v>
      </c>
      <c r="P845" t="str">
        <f>CONCATENATE("Ação: ",TEXT(Tabela1[[#This Row],[Ação_Número]],"00"))</f>
        <v>Ação: 02</v>
      </c>
      <c r="Q845">
        <v>7</v>
      </c>
      <c r="R845" t="str">
        <f>CONCATENATE("Meta: ",TEXT(Tabela1[[#This Row],[Meta_Número]],"00"))</f>
        <v>Meta: 07</v>
      </c>
      <c r="S845" t="s">
        <v>1378</v>
      </c>
      <c r="T845" t="s">
        <v>1001</v>
      </c>
    </row>
    <row r="846" spans="1:20" x14ac:dyDescent="0.25">
      <c r="A846">
        <v>2066</v>
      </c>
      <c r="B846" t="s">
        <v>1363</v>
      </c>
      <c r="C846">
        <v>1117</v>
      </c>
      <c r="D846" t="s">
        <v>1001</v>
      </c>
      <c r="E846" t="s">
        <v>48</v>
      </c>
      <c r="F846" t="s">
        <v>23</v>
      </c>
      <c r="G846">
        <v>2024</v>
      </c>
      <c r="H846" t="s">
        <v>1397</v>
      </c>
      <c r="I846" t="s">
        <v>55</v>
      </c>
      <c r="J846" t="s">
        <v>40</v>
      </c>
      <c r="K846">
        <v>0</v>
      </c>
      <c r="L846" s="1">
        <f>Tabela1[[#This Row],[Percentual_Terminado]]/100</f>
        <v>0</v>
      </c>
      <c r="M846" s="5">
        <f>IF(Tabela1[[#This Row],[Percentual]]&gt;0,1,0)</f>
        <v>0</v>
      </c>
      <c r="N846">
        <v>1104</v>
      </c>
      <c r="O846">
        <v>2</v>
      </c>
      <c r="P846" t="str">
        <f>CONCATENATE("Ação: ",TEXT(Tabela1[[#This Row],[Ação_Número]],"00"))</f>
        <v>Ação: 02</v>
      </c>
      <c r="Q846">
        <v>7</v>
      </c>
      <c r="R846" t="str">
        <f>CONCATENATE("Meta: ",TEXT(Tabela1[[#This Row],[Meta_Número]],"00"))</f>
        <v>Meta: 07</v>
      </c>
      <c r="S846" t="s">
        <v>1378</v>
      </c>
      <c r="T846" t="s">
        <v>1001</v>
      </c>
    </row>
    <row r="847" spans="1:20" x14ac:dyDescent="0.25">
      <c r="A847">
        <v>2067</v>
      </c>
      <c r="B847" t="s">
        <v>1363</v>
      </c>
      <c r="C847">
        <v>1117</v>
      </c>
      <c r="D847" t="s">
        <v>1001</v>
      </c>
      <c r="E847" t="s">
        <v>48</v>
      </c>
      <c r="F847" t="s">
        <v>23</v>
      </c>
      <c r="G847">
        <v>2025</v>
      </c>
      <c r="H847" t="s">
        <v>1397</v>
      </c>
      <c r="I847" t="s">
        <v>53</v>
      </c>
      <c r="J847" t="s">
        <v>54</v>
      </c>
      <c r="K847">
        <v>0</v>
      </c>
      <c r="L847" s="1">
        <f>Tabela1[[#This Row],[Percentual_Terminado]]/100</f>
        <v>0</v>
      </c>
      <c r="M847" s="5">
        <f>IF(Tabela1[[#This Row],[Percentual]]&gt;0,1,0)</f>
        <v>0</v>
      </c>
      <c r="N847">
        <v>1104</v>
      </c>
      <c r="O847">
        <v>2</v>
      </c>
      <c r="P847" t="str">
        <f>CONCATENATE("Ação: ",TEXT(Tabela1[[#This Row],[Ação_Número]],"00"))</f>
        <v>Ação: 02</v>
      </c>
      <c r="Q847">
        <v>7</v>
      </c>
      <c r="R847" t="str">
        <f>CONCATENATE("Meta: ",TEXT(Tabela1[[#This Row],[Meta_Número]],"00"))</f>
        <v>Meta: 07</v>
      </c>
      <c r="S847" t="s">
        <v>1378</v>
      </c>
      <c r="T847" t="s">
        <v>1001</v>
      </c>
    </row>
    <row r="848" spans="1:20" x14ac:dyDescent="0.25">
      <c r="A848">
        <v>2068</v>
      </c>
      <c r="B848" t="s">
        <v>1363</v>
      </c>
      <c r="C848">
        <v>1117</v>
      </c>
      <c r="D848" t="s">
        <v>1001</v>
      </c>
      <c r="E848" t="s">
        <v>48</v>
      </c>
      <c r="F848" t="s">
        <v>23</v>
      </c>
      <c r="G848">
        <v>2026</v>
      </c>
      <c r="H848" t="s">
        <v>1397</v>
      </c>
      <c r="I848" t="s">
        <v>50</v>
      </c>
      <c r="J848" t="s">
        <v>51</v>
      </c>
      <c r="K848">
        <v>0</v>
      </c>
      <c r="L848" s="1">
        <f>Tabela1[[#This Row],[Percentual_Terminado]]/100</f>
        <v>0</v>
      </c>
      <c r="M848" s="5">
        <f>IF(Tabela1[[#This Row],[Percentual]]&gt;0,1,0)</f>
        <v>0</v>
      </c>
      <c r="N848">
        <v>1104</v>
      </c>
      <c r="O848">
        <v>2</v>
      </c>
      <c r="P848" t="str">
        <f>CONCATENATE("Ação: ",TEXT(Tabela1[[#This Row],[Ação_Número]],"00"))</f>
        <v>Ação: 02</v>
      </c>
      <c r="Q848">
        <v>7</v>
      </c>
      <c r="R848" t="str">
        <f>CONCATENATE("Meta: ",TEXT(Tabela1[[#This Row],[Meta_Número]],"00"))</f>
        <v>Meta: 07</v>
      </c>
      <c r="S848" t="s">
        <v>1378</v>
      </c>
      <c r="T848" t="s">
        <v>1001</v>
      </c>
    </row>
    <row r="849" spans="1:20" x14ac:dyDescent="0.25">
      <c r="A849">
        <v>2069</v>
      </c>
      <c r="B849" t="s">
        <v>1363</v>
      </c>
      <c r="C849">
        <v>1119</v>
      </c>
      <c r="D849" t="s">
        <v>1006</v>
      </c>
      <c r="E849" t="s">
        <v>31</v>
      </c>
      <c r="F849" t="s">
        <v>23</v>
      </c>
      <c r="G849">
        <v>2022</v>
      </c>
      <c r="H849" t="s">
        <v>1401</v>
      </c>
      <c r="I849" t="s">
        <v>25</v>
      </c>
      <c r="J849" t="s">
        <v>26</v>
      </c>
      <c r="K849">
        <v>10</v>
      </c>
      <c r="L849" s="1">
        <f>Tabela1[[#This Row],[Percentual_Terminado]]/100</f>
        <v>0.1</v>
      </c>
      <c r="M849" s="5">
        <f>IF(Tabela1[[#This Row],[Percentual]]&gt;0,1,0)</f>
        <v>1</v>
      </c>
      <c r="N849">
        <v>1104</v>
      </c>
      <c r="O849">
        <v>2</v>
      </c>
      <c r="P849" t="str">
        <f>CONCATENATE("Ação: ",TEXT(Tabela1[[#This Row],[Ação_Número]],"00"))</f>
        <v>Ação: 02</v>
      </c>
      <c r="Q849">
        <v>8</v>
      </c>
      <c r="R849" t="str">
        <f>CONCATENATE("Meta: ",TEXT(Tabela1[[#This Row],[Meta_Número]],"00"))</f>
        <v>Meta: 08</v>
      </c>
      <c r="S849" t="s">
        <v>1378</v>
      </c>
      <c r="T849" t="s">
        <v>1006</v>
      </c>
    </row>
    <row r="850" spans="1:20" x14ac:dyDescent="0.25">
      <c r="A850">
        <v>2070</v>
      </c>
      <c r="B850" t="s">
        <v>1363</v>
      </c>
      <c r="C850">
        <v>1119</v>
      </c>
      <c r="D850" t="s">
        <v>1006</v>
      </c>
      <c r="E850" t="s">
        <v>31</v>
      </c>
      <c r="F850" t="s">
        <v>23</v>
      </c>
      <c r="G850">
        <v>2023</v>
      </c>
      <c r="H850" t="s">
        <v>151</v>
      </c>
      <c r="I850" t="s">
        <v>57</v>
      </c>
      <c r="J850" t="s">
        <v>72</v>
      </c>
      <c r="K850">
        <v>20</v>
      </c>
      <c r="L850" s="1">
        <f>Tabela1[[#This Row],[Percentual_Terminado]]/100</f>
        <v>0.2</v>
      </c>
      <c r="M850" s="5">
        <f>IF(Tabela1[[#This Row],[Percentual]]&gt;0,1,0)</f>
        <v>1</v>
      </c>
      <c r="N850">
        <v>1104</v>
      </c>
      <c r="O850">
        <v>2</v>
      </c>
      <c r="P850" t="str">
        <f>CONCATENATE("Ação: ",TEXT(Tabela1[[#This Row],[Ação_Número]],"00"))</f>
        <v>Ação: 02</v>
      </c>
      <c r="Q850">
        <v>8</v>
      </c>
      <c r="R850" t="str">
        <f>CONCATENATE("Meta: ",TEXT(Tabela1[[#This Row],[Meta_Número]],"00"))</f>
        <v>Meta: 08</v>
      </c>
      <c r="S850" t="s">
        <v>1378</v>
      </c>
      <c r="T850" t="s">
        <v>1006</v>
      </c>
    </row>
    <row r="851" spans="1:20" x14ac:dyDescent="0.25">
      <c r="A851">
        <v>2071</v>
      </c>
      <c r="B851" t="s">
        <v>1363</v>
      </c>
      <c r="C851">
        <v>1119</v>
      </c>
      <c r="D851" t="s">
        <v>1006</v>
      </c>
      <c r="E851" t="s">
        <v>48</v>
      </c>
      <c r="F851" t="s">
        <v>23</v>
      </c>
      <c r="G851">
        <v>2024</v>
      </c>
      <c r="H851" t="s">
        <v>1400</v>
      </c>
      <c r="I851" t="s">
        <v>55</v>
      </c>
      <c r="J851" t="s">
        <v>40</v>
      </c>
      <c r="K851">
        <v>0</v>
      </c>
      <c r="L851" s="1">
        <f>Tabela1[[#This Row],[Percentual_Terminado]]/100</f>
        <v>0</v>
      </c>
      <c r="M851" s="5">
        <f>IF(Tabela1[[#This Row],[Percentual]]&gt;0,1,0)</f>
        <v>0</v>
      </c>
      <c r="N851">
        <v>1104</v>
      </c>
      <c r="O851">
        <v>2</v>
      </c>
      <c r="P851" t="str">
        <f>CONCATENATE("Ação: ",TEXT(Tabela1[[#This Row],[Ação_Número]],"00"))</f>
        <v>Ação: 02</v>
      </c>
      <c r="Q851">
        <v>8</v>
      </c>
      <c r="R851" t="str">
        <f>CONCATENATE("Meta: ",TEXT(Tabela1[[#This Row],[Meta_Número]],"00"))</f>
        <v>Meta: 08</v>
      </c>
      <c r="S851" t="s">
        <v>1378</v>
      </c>
      <c r="T851" t="s">
        <v>1006</v>
      </c>
    </row>
    <row r="852" spans="1:20" x14ac:dyDescent="0.25">
      <c r="A852">
        <v>2072</v>
      </c>
      <c r="B852" t="s">
        <v>1363</v>
      </c>
      <c r="C852">
        <v>1119</v>
      </c>
      <c r="D852" t="s">
        <v>1006</v>
      </c>
      <c r="E852" t="s">
        <v>48</v>
      </c>
      <c r="F852" t="s">
        <v>23</v>
      </c>
      <c r="G852">
        <v>2025</v>
      </c>
      <c r="H852" t="s">
        <v>1399</v>
      </c>
      <c r="I852" t="s">
        <v>53</v>
      </c>
      <c r="J852" t="s">
        <v>54</v>
      </c>
      <c r="K852">
        <v>0</v>
      </c>
      <c r="L852" s="1">
        <f>Tabela1[[#This Row],[Percentual_Terminado]]/100</f>
        <v>0</v>
      </c>
      <c r="M852" s="5">
        <f>IF(Tabela1[[#This Row],[Percentual]]&gt;0,1,0)</f>
        <v>0</v>
      </c>
      <c r="N852">
        <v>1104</v>
      </c>
      <c r="O852">
        <v>2</v>
      </c>
      <c r="P852" t="str">
        <f>CONCATENATE("Ação: ",TEXT(Tabela1[[#This Row],[Ação_Número]],"00"))</f>
        <v>Ação: 02</v>
      </c>
      <c r="Q852">
        <v>8</v>
      </c>
      <c r="R852" t="str">
        <f>CONCATENATE("Meta: ",TEXT(Tabela1[[#This Row],[Meta_Número]],"00"))</f>
        <v>Meta: 08</v>
      </c>
      <c r="S852" t="s">
        <v>1378</v>
      </c>
      <c r="T852" t="s">
        <v>1006</v>
      </c>
    </row>
    <row r="853" spans="1:20" x14ac:dyDescent="0.25">
      <c r="A853">
        <v>2073</v>
      </c>
      <c r="B853" t="s">
        <v>1363</v>
      </c>
      <c r="C853">
        <v>1119</v>
      </c>
      <c r="D853" t="s">
        <v>1006</v>
      </c>
      <c r="E853" t="s">
        <v>48</v>
      </c>
      <c r="F853" t="s">
        <v>23</v>
      </c>
      <c r="G853">
        <v>2026</v>
      </c>
      <c r="H853" t="s">
        <v>1399</v>
      </c>
      <c r="I853" t="s">
        <v>50</v>
      </c>
      <c r="J853" t="s">
        <v>51</v>
      </c>
      <c r="K853">
        <v>0</v>
      </c>
      <c r="L853" s="1">
        <f>Tabela1[[#This Row],[Percentual_Terminado]]/100</f>
        <v>0</v>
      </c>
      <c r="M853" s="5">
        <f>IF(Tabela1[[#This Row],[Percentual]]&gt;0,1,0)</f>
        <v>0</v>
      </c>
      <c r="N853">
        <v>1104</v>
      </c>
      <c r="O853">
        <v>2</v>
      </c>
      <c r="P853" t="str">
        <f>CONCATENATE("Ação: ",TEXT(Tabela1[[#This Row],[Ação_Número]],"00"))</f>
        <v>Ação: 02</v>
      </c>
      <c r="Q853">
        <v>8</v>
      </c>
      <c r="R853" t="str">
        <f>CONCATENATE("Meta: ",TEXT(Tabela1[[#This Row],[Meta_Número]],"00"))</f>
        <v>Meta: 08</v>
      </c>
      <c r="S853" t="s">
        <v>1378</v>
      </c>
      <c r="T853" t="s">
        <v>1006</v>
      </c>
    </row>
    <row r="854" spans="1:20" x14ac:dyDescent="0.25">
      <c r="A854">
        <v>2074</v>
      </c>
      <c r="B854" t="s">
        <v>1363</v>
      </c>
      <c r="C854">
        <v>1122</v>
      </c>
      <c r="D854" t="s">
        <v>1402</v>
      </c>
      <c r="E854" t="s">
        <v>31</v>
      </c>
      <c r="F854" t="s">
        <v>23</v>
      </c>
      <c r="G854">
        <v>2022</v>
      </c>
      <c r="H854" t="s">
        <v>167</v>
      </c>
      <c r="I854" t="s">
        <v>25</v>
      </c>
      <c r="J854" t="s">
        <v>26</v>
      </c>
      <c r="K854">
        <v>10</v>
      </c>
      <c r="L854" s="1">
        <f>Tabela1[[#This Row],[Percentual_Terminado]]/100</f>
        <v>0.1</v>
      </c>
      <c r="M854" s="5">
        <f>IF(Tabela1[[#This Row],[Percentual]]&gt;0,1,0)</f>
        <v>1</v>
      </c>
      <c r="N854">
        <v>1121</v>
      </c>
      <c r="O854">
        <v>3</v>
      </c>
      <c r="P854" t="str">
        <f>CONCATENATE("Ação: ",TEXT(Tabela1[[#This Row],[Ação_Número]],"00"))</f>
        <v>Ação: 03</v>
      </c>
      <c r="Q854">
        <v>1</v>
      </c>
      <c r="R854" t="str">
        <f>CONCATENATE("Meta: ",TEXT(Tabela1[[#This Row],[Meta_Número]],"00"))</f>
        <v>Meta: 01</v>
      </c>
      <c r="S854" t="s">
        <v>1404</v>
      </c>
      <c r="T854" t="s">
        <v>1402</v>
      </c>
    </row>
    <row r="855" spans="1:20" x14ac:dyDescent="0.25">
      <c r="A855">
        <v>2075</v>
      </c>
      <c r="B855" t="s">
        <v>1363</v>
      </c>
      <c r="C855">
        <v>1122</v>
      </c>
      <c r="D855" t="s">
        <v>1402</v>
      </c>
      <c r="E855" t="s">
        <v>31</v>
      </c>
      <c r="F855" t="s">
        <v>23</v>
      </c>
      <c r="G855">
        <v>2023</v>
      </c>
      <c r="H855" t="s">
        <v>1406</v>
      </c>
      <c r="I855" t="s">
        <v>57</v>
      </c>
      <c r="J855" t="s">
        <v>72</v>
      </c>
      <c r="K855">
        <v>20</v>
      </c>
      <c r="L855" s="1">
        <f>Tabela1[[#This Row],[Percentual_Terminado]]/100</f>
        <v>0.2</v>
      </c>
      <c r="M855" s="5">
        <f>IF(Tabela1[[#This Row],[Percentual]]&gt;0,1,0)</f>
        <v>1</v>
      </c>
      <c r="N855">
        <v>1121</v>
      </c>
      <c r="O855">
        <v>3</v>
      </c>
      <c r="P855" t="str">
        <f>CONCATENATE("Ação: ",TEXT(Tabela1[[#This Row],[Ação_Número]],"00"))</f>
        <v>Ação: 03</v>
      </c>
      <c r="Q855">
        <v>1</v>
      </c>
      <c r="R855" t="str">
        <f>CONCATENATE("Meta: ",TEXT(Tabela1[[#This Row],[Meta_Número]],"00"))</f>
        <v>Meta: 01</v>
      </c>
      <c r="S855" t="s">
        <v>1404</v>
      </c>
      <c r="T855" t="s">
        <v>1402</v>
      </c>
    </row>
    <row r="856" spans="1:20" x14ac:dyDescent="0.25">
      <c r="A856">
        <v>2076</v>
      </c>
      <c r="B856" t="s">
        <v>1363</v>
      </c>
      <c r="C856">
        <v>1122</v>
      </c>
      <c r="D856" t="s">
        <v>1402</v>
      </c>
      <c r="E856" t="s">
        <v>48</v>
      </c>
      <c r="F856" t="s">
        <v>23</v>
      </c>
      <c r="G856">
        <v>2024</v>
      </c>
      <c r="H856" t="s">
        <v>1405</v>
      </c>
      <c r="I856" t="s">
        <v>55</v>
      </c>
      <c r="J856" t="s">
        <v>40</v>
      </c>
      <c r="K856">
        <v>0</v>
      </c>
      <c r="L856" s="1">
        <f>Tabela1[[#This Row],[Percentual_Terminado]]/100</f>
        <v>0</v>
      </c>
      <c r="M856" s="5">
        <f>IF(Tabela1[[#This Row],[Percentual]]&gt;0,1,0)</f>
        <v>0</v>
      </c>
      <c r="N856">
        <v>1121</v>
      </c>
      <c r="O856">
        <v>3</v>
      </c>
      <c r="P856" t="str">
        <f>CONCATENATE("Ação: ",TEXT(Tabela1[[#This Row],[Ação_Número]],"00"))</f>
        <v>Ação: 03</v>
      </c>
      <c r="Q856">
        <v>1</v>
      </c>
      <c r="R856" t="str">
        <f>CONCATENATE("Meta: ",TEXT(Tabela1[[#This Row],[Meta_Número]],"00"))</f>
        <v>Meta: 01</v>
      </c>
      <c r="S856" t="s">
        <v>1404</v>
      </c>
      <c r="T856" t="s">
        <v>1402</v>
      </c>
    </row>
    <row r="857" spans="1:20" x14ac:dyDescent="0.25">
      <c r="A857">
        <v>2077</v>
      </c>
      <c r="B857" t="s">
        <v>1363</v>
      </c>
      <c r="C857">
        <v>1122</v>
      </c>
      <c r="D857" t="s">
        <v>1402</v>
      </c>
      <c r="E857" t="s">
        <v>48</v>
      </c>
      <c r="F857" t="s">
        <v>23</v>
      </c>
      <c r="G857">
        <v>2025</v>
      </c>
      <c r="H857" t="s">
        <v>1403</v>
      </c>
      <c r="I857" t="s">
        <v>53</v>
      </c>
      <c r="J857" t="s">
        <v>54</v>
      </c>
      <c r="K857">
        <v>0</v>
      </c>
      <c r="L857" s="1">
        <f>Tabela1[[#This Row],[Percentual_Terminado]]/100</f>
        <v>0</v>
      </c>
      <c r="M857" s="5">
        <f>IF(Tabela1[[#This Row],[Percentual]]&gt;0,1,0)</f>
        <v>0</v>
      </c>
      <c r="N857">
        <v>1121</v>
      </c>
      <c r="O857">
        <v>3</v>
      </c>
      <c r="P857" t="str">
        <f>CONCATENATE("Ação: ",TEXT(Tabela1[[#This Row],[Ação_Número]],"00"))</f>
        <v>Ação: 03</v>
      </c>
      <c r="Q857">
        <v>1</v>
      </c>
      <c r="R857" t="str">
        <f>CONCATENATE("Meta: ",TEXT(Tabela1[[#This Row],[Meta_Número]],"00"))</f>
        <v>Meta: 01</v>
      </c>
      <c r="S857" t="s">
        <v>1404</v>
      </c>
      <c r="T857" t="s">
        <v>1402</v>
      </c>
    </row>
    <row r="858" spans="1:20" x14ac:dyDescent="0.25">
      <c r="A858">
        <v>2078</v>
      </c>
      <c r="B858" t="s">
        <v>1363</v>
      </c>
      <c r="C858">
        <v>1122</v>
      </c>
      <c r="D858" t="s">
        <v>1402</v>
      </c>
      <c r="E858" t="s">
        <v>48</v>
      </c>
      <c r="F858" t="s">
        <v>23</v>
      </c>
      <c r="G858">
        <v>2026</v>
      </c>
      <c r="H858" t="s">
        <v>1403</v>
      </c>
      <c r="I858" t="s">
        <v>50</v>
      </c>
      <c r="J858" t="s">
        <v>51</v>
      </c>
      <c r="K858">
        <v>0</v>
      </c>
      <c r="L858" s="1">
        <f>Tabela1[[#This Row],[Percentual_Terminado]]/100</f>
        <v>0</v>
      </c>
      <c r="M858" s="5">
        <f>IF(Tabela1[[#This Row],[Percentual]]&gt;0,1,0)</f>
        <v>0</v>
      </c>
      <c r="N858">
        <v>1121</v>
      </c>
      <c r="O858">
        <v>3</v>
      </c>
      <c r="P858" t="str">
        <f>CONCATENATE("Ação: ",TEXT(Tabela1[[#This Row],[Ação_Número]],"00"))</f>
        <v>Ação: 03</v>
      </c>
      <c r="Q858">
        <v>1</v>
      </c>
      <c r="R858" t="str">
        <f>CONCATENATE("Meta: ",TEXT(Tabela1[[#This Row],[Meta_Número]],"00"))</f>
        <v>Meta: 01</v>
      </c>
      <c r="S858" t="s">
        <v>1404</v>
      </c>
      <c r="T858" t="s">
        <v>1402</v>
      </c>
    </row>
    <row r="859" spans="1:20" x14ac:dyDescent="0.25">
      <c r="A859">
        <v>2079</v>
      </c>
      <c r="B859" t="s">
        <v>1363</v>
      </c>
      <c r="C859">
        <v>1124</v>
      </c>
      <c r="D859" t="s">
        <v>1407</v>
      </c>
      <c r="E859" t="s">
        <v>31</v>
      </c>
      <c r="F859" t="s">
        <v>23</v>
      </c>
      <c r="G859">
        <v>2023</v>
      </c>
      <c r="H859" t="s">
        <v>1411</v>
      </c>
      <c r="I859" t="s">
        <v>57</v>
      </c>
      <c r="J859" t="s">
        <v>72</v>
      </c>
      <c r="K859">
        <v>10</v>
      </c>
      <c r="L859" s="1">
        <f>Tabela1[[#This Row],[Percentual_Terminado]]/100</f>
        <v>0.1</v>
      </c>
      <c r="M859" s="5">
        <f>IF(Tabela1[[#This Row],[Percentual]]&gt;0,1,0)</f>
        <v>1</v>
      </c>
      <c r="N859">
        <v>1121</v>
      </c>
      <c r="O859">
        <v>3</v>
      </c>
      <c r="P859" t="str">
        <f>CONCATENATE("Ação: ",TEXT(Tabela1[[#This Row],[Ação_Número]],"00"))</f>
        <v>Ação: 03</v>
      </c>
      <c r="Q859">
        <v>2</v>
      </c>
      <c r="R859" t="str">
        <f>CONCATENATE("Meta: ",TEXT(Tabela1[[#This Row],[Meta_Número]],"00"))</f>
        <v>Meta: 02</v>
      </c>
      <c r="S859" t="s">
        <v>1404</v>
      </c>
      <c r="T859" t="s">
        <v>1407</v>
      </c>
    </row>
    <row r="860" spans="1:20" x14ac:dyDescent="0.25">
      <c r="A860">
        <v>2080</v>
      </c>
      <c r="B860" t="s">
        <v>1363</v>
      </c>
      <c r="C860">
        <v>1124</v>
      </c>
      <c r="D860" t="s">
        <v>1407</v>
      </c>
      <c r="E860" t="s">
        <v>48</v>
      </c>
      <c r="F860" t="s">
        <v>23</v>
      </c>
      <c r="G860">
        <v>2024</v>
      </c>
      <c r="H860" t="s">
        <v>1410</v>
      </c>
      <c r="I860" t="s">
        <v>55</v>
      </c>
      <c r="J860" t="s">
        <v>40</v>
      </c>
      <c r="K860">
        <v>0</v>
      </c>
      <c r="L860" s="1">
        <f>Tabela1[[#This Row],[Percentual_Terminado]]/100</f>
        <v>0</v>
      </c>
      <c r="M860" s="5">
        <f>IF(Tabela1[[#This Row],[Percentual]]&gt;0,1,0)</f>
        <v>0</v>
      </c>
      <c r="N860">
        <v>1121</v>
      </c>
      <c r="O860">
        <v>3</v>
      </c>
      <c r="P860" t="str">
        <f>CONCATENATE("Ação: ",TEXT(Tabela1[[#This Row],[Ação_Número]],"00"))</f>
        <v>Ação: 03</v>
      </c>
      <c r="Q860">
        <v>2</v>
      </c>
      <c r="R860" t="str">
        <f>CONCATENATE("Meta: ",TEXT(Tabela1[[#This Row],[Meta_Número]],"00"))</f>
        <v>Meta: 02</v>
      </c>
      <c r="S860" t="s">
        <v>1404</v>
      </c>
      <c r="T860" t="s">
        <v>1407</v>
      </c>
    </row>
    <row r="861" spans="1:20" x14ac:dyDescent="0.25">
      <c r="A861">
        <v>2081</v>
      </c>
      <c r="B861" t="s">
        <v>1363</v>
      </c>
      <c r="C861">
        <v>1124</v>
      </c>
      <c r="D861" t="s">
        <v>1407</v>
      </c>
      <c r="E861" t="s">
        <v>48</v>
      </c>
      <c r="F861" t="s">
        <v>23</v>
      </c>
      <c r="G861">
        <v>2025</v>
      </c>
      <c r="H861" t="s">
        <v>1409</v>
      </c>
      <c r="I861" t="s">
        <v>53</v>
      </c>
      <c r="J861" t="s">
        <v>54</v>
      </c>
      <c r="K861">
        <v>0</v>
      </c>
      <c r="L861" s="1">
        <f>Tabela1[[#This Row],[Percentual_Terminado]]/100</f>
        <v>0</v>
      </c>
      <c r="M861" s="5">
        <f>IF(Tabela1[[#This Row],[Percentual]]&gt;0,1,0)</f>
        <v>0</v>
      </c>
      <c r="N861">
        <v>1121</v>
      </c>
      <c r="O861">
        <v>3</v>
      </c>
      <c r="P861" t="str">
        <f>CONCATENATE("Ação: ",TEXT(Tabela1[[#This Row],[Ação_Número]],"00"))</f>
        <v>Ação: 03</v>
      </c>
      <c r="Q861">
        <v>2</v>
      </c>
      <c r="R861" t="str">
        <f>CONCATENATE("Meta: ",TEXT(Tabela1[[#This Row],[Meta_Número]],"00"))</f>
        <v>Meta: 02</v>
      </c>
      <c r="S861" t="s">
        <v>1404</v>
      </c>
      <c r="T861" t="s">
        <v>1407</v>
      </c>
    </row>
    <row r="862" spans="1:20" x14ac:dyDescent="0.25">
      <c r="A862">
        <v>2082</v>
      </c>
      <c r="B862" t="s">
        <v>1363</v>
      </c>
      <c r="C862">
        <v>1124</v>
      </c>
      <c r="D862" t="s">
        <v>1407</v>
      </c>
      <c r="E862" t="s">
        <v>48</v>
      </c>
      <c r="F862" t="s">
        <v>23</v>
      </c>
      <c r="G862">
        <v>2026</v>
      </c>
      <c r="H862" t="s">
        <v>1408</v>
      </c>
      <c r="I862" t="s">
        <v>50</v>
      </c>
      <c r="J862" t="s">
        <v>51</v>
      </c>
      <c r="K862">
        <v>0</v>
      </c>
      <c r="L862" s="1">
        <f>Tabela1[[#This Row],[Percentual_Terminado]]/100</f>
        <v>0</v>
      </c>
      <c r="M862" s="5">
        <f>IF(Tabela1[[#This Row],[Percentual]]&gt;0,1,0)</f>
        <v>0</v>
      </c>
      <c r="N862">
        <v>1121</v>
      </c>
      <c r="O862">
        <v>3</v>
      </c>
      <c r="P862" t="str">
        <f>CONCATENATE("Ação: ",TEXT(Tabela1[[#This Row],[Ação_Número]],"00"))</f>
        <v>Ação: 03</v>
      </c>
      <c r="Q862">
        <v>2</v>
      </c>
      <c r="R862" t="str">
        <f>CONCATENATE("Meta: ",TEXT(Tabela1[[#This Row],[Meta_Número]],"00"))</f>
        <v>Meta: 02</v>
      </c>
      <c r="S862" t="s">
        <v>1404</v>
      </c>
      <c r="T862" t="s">
        <v>1407</v>
      </c>
    </row>
    <row r="863" spans="1:20" x14ac:dyDescent="0.25">
      <c r="A863">
        <v>2083</v>
      </c>
      <c r="B863" t="s">
        <v>1363</v>
      </c>
      <c r="C863">
        <v>1126</v>
      </c>
      <c r="D863" t="s">
        <v>1021</v>
      </c>
      <c r="E863" t="s">
        <v>31</v>
      </c>
      <c r="F863" t="s">
        <v>23</v>
      </c>
      <c r="G863">
        <v>2023</v>
      </c>
      <c r="H863" t="s">
        <v>1414</v>
      </c>
      <c r="I863" t="s">
        <v>57</v>
      </c>
      <c r="J863" t="s">
        <v>72</v>
      </c>
      <c r="K863">
        <v>30</v>
      </c>
      <c r="L863" s="1">
        <f>Tabela1[[#This Row],[Percentual_Terminado]]/100</f>
        <v>0.3</v>
      </c>
      <c r="M863" s="5">
        <f>IF(Tabela1[[#This Row],[Percentual]]&gt;0,1,0)</f>
        <v>1</v>
      </c>
      <c r="N863">
        <v>1121</v>
      </c>
      <c r="O863">
        <v>3</v>
      </c>
      <c r="P863" t="str">
        <f>CONCATENATE("Ação: ",TEXT(Tabela1[[#This Row],[Ação_Número]],"00"))</f>
        <v>Ação: 03</v>
      </c>
      <c r="Q863">
        <v>3</v>
      </c>
      <c r="R863" t="str">
        <f>CONCATENATE("Meta: ",TEXT(Tabela1[[#This Row],[Meta_Número]],"00"))</f>
        <v>Meta: 03</v>
      </c>
      <c r="S863" t="s">
        <v>1404</v>
      </c>
      <c r="T863" t="s">
        <v>1021</v>
      </c>
    </row>
    <row r="864" spans="1:20" x14ac:dyDescent="0.25">
      <c r="A864">
        <v>2084</v>
      </c>
      <c r="B864" t="s">
        <v>1363</v>
      </c>
      <c r="C864">
        <v>1126</v>
      </c>
      <c r="D864" t="s">
        <v>1021</v>
      </c>
      <c r="E864" t="s">
        <v>48</v>
      </c>
      <c r="F864" t="s">
        <v>23</v>
      </c>
      <c r="G864">
        <v>2024</v>
      </c>
      <c r="H864" t="s">
        <v>1413</v>
      </c>
      <c r="I864" t="s">
        <v>55</v>
      </c>
      <c r="J864" t="s">
        <v>40</v>
      </c>
      <c r="K864">
        <v>0</v>
      </c>
      <c r="L864" s="1">
        <f>Tabela1[[#This Row],[Percentual_Terminado]]/100</f>
        <v>0</v>
      </c>
      <c r="M864" s="5">
        <f>IF(Tabela1[[#This Row],[Percentual]]&gt;0,1,0)</f>
        <v>0</v>
      </c>
      <c r="N864">
        <v>1121</v>
      </c>
      <c r="O864">
        <v>3</v>
      </c>
      <c r="P864" t="str">
        <f>CONCATENATE("Ação: ",TEXT(Tabela1[[#This Row],[Ação_Número]],"00"))</f>
        <v>Ação: 03</v>
      </c>
      <c r="Q864">
        <v>3</v>
      </c>
      <c r="R864" t="str">
        <f>CONCATENATE("Meta: ",TEXT(Tabela1[[#This Row],[Meta_Número]],"00"))</f>
        <v>Meta: 03</v>
      </c>
      <c r="S864" t="s">
        <v>1404</v>
      </c>
      <c r="T864" t="s">
        <v>1021</v>
      </c>
    </row>
    <row r="865" spans="1:20" x14ac:dyDescent="0.25">
      <c r="A865">
        <v>2085</v>
      </c>
      <c r="B865" t="s">
        <v>1363</v>
      </c>
      <c r="C865">
        <v>1126</v>
      </c>
      <c r="D865" t="s">
        <v>1021</v>
      </c>
      <c r="E865" t="s">
        <v>48</v>
      </c>
      <c r="F865" t="s">
        <v>23</v>
      </c>
      <c r="G865">
        <v>2025</v>
      </c>
      <c r="H865" t="s">
        <v>1412</v>
      </c>
      <c r="I865" t="s">
        <v>53</v>
      </c>
      <c r="J865" t="s">
        <v>54</v>
      </c>
      <c r="K865">
        <v>0</v>
      </c>
      <c r="L865" s="1">
        <f>Tabela1[[#This Row],[Percentual_Terminado]]/100</f>
        <v>0</v>
      </c>
      <c r="M865" s="5">
        <f>IF(Tabela1[[#This Row],[Percentual]]&gt;0,1,0)</f>
        <v>0</v>
      </c>
      <c r="N865">
        <v>1121</v>
      </c>
      <c r="O865">
        <v>3</v>
      </c>
      <c r="P865" t="str">
        <f>CONCATENATE("Ação: ",TEXT(Tabela1[[#This Row],[Ação_Número]],"00"))</f>
        <v>Ação: 03</v>
      </c>
      <c r="Q865">
        <v>3</v>
      </c>
      <c r="R865" t="str">
        <f>CONCATENATE("Meta: ",TEXT(Tabela1[[#This Row],[Meta_Número]],"00"))</f>
        <v>Meta: 03</v>
      </c>
      <c r="S865" t="s">
        <v>1404</v>
      </c>
      <c r="T865" t="s">
        <v>1021</v>
      </c>
    </row>
    <row r="866" spans="1:20" x14ac:dyDescent="0.25">
      <c r="A866">
        <v>2086</v>
      </c>
      <c r="B866" t="s">
        <v>1363</v>
      </c>
      <c r="C866">
        <v>1126</v>
      </c>
      <c r="D866" t="s">
        <v>1021</v>
      </c>
      <c r="E866" t="s">
        <v>48</v>
      </c>
      <c r="F866" t="s">
        <v>23</v>
      </c>
      <c r="G866">
        <v>2026</v>
      </c>
      <c r="H866" t="s">
        <v>1412</v>
      </c>
      <c r="I866" t="s">
        <v>50</v>
      </c>
      <c r="J866" t="s">
        <v>51</v>
      </c>
      <c r="K866">
        <v>0</v>
      </c>
      <c r="L866" s="1">
        <f>Tabela1[[#This Row],[Percentual_Terminado]]/100</f>
        <v>0</v>
      </c>
      <c r="M866" s="5">
        <f>IF(Tabela1[[#This Row],[Percentual]]&gt;0,1,0)</f>
        <v>0</v>
      </c>
      <c r="N866">
        <v>1121</v>
      </c>
      <c r="O866">
        <v>3</v>
      </c>
      <c r="P866" t="str">
        <f>CONCATENATE("Ação: ",TEXT(Tabela1[[#This Row],[Ação_Número]],"00"))</f>
        <v>Ação: 03</v>
      </c>
      <c r="Q866">
        <v>3</v>
      </c>
      <c r="R866" t="str">
        <f>CONCATENATE("Meta: ",TEXT(Tabela1[[#This Row],[Meta_Número]],"00"))</f>
        <v>Meta: 03</v>
      </c>
      <c r="S866" t="s">
        <v>1404</v>
      </c>
      <c r="T866" t="s">
        <v>1021</v>
      </c>
    </row>
    <row r="867" spans="1:20" x14ac:dyDescent="0.25">
      <c r="A867">
        <v>2087</v>
      </c>
      <c r="B867" t="s">
        <v>1363</v>
      </c>
      <c r="C867">
        <v>1128</v>
      </c>
      <c r="D867" t="s">
        <v>1415</v>
      </c>
      <c r="E867" t="s">
        <v>31</v>
      </c>
      <c r="F867" t="s">
        <v>23</v>
      </c>
      <c r="G867">
        <v>2022</v>
      </c>
      <c r="H867" t="s">
        <v>1419</v>
      </c>
      <c r="I867" t="s">
        <v>25</v>
      </c>
      <c r="J867" t="s">
        <v>26</v>
      </c>
      <c r="K867">
        <v>10</v>
      </c>
      <c r="L867" s="1">
        <f>Tabela1[[#This Row],[Percentual_Terminado]]/100</f>
        <v>0.1</v>
      </c>
      <c r="M867" s="5">
        <f>IF(Tabela1[[#This Row],[Percentual]]&gt;0,1,0)</f>
        <v>1</v>
      </c>
      <c r="N867">
        <v>1121</v>
      </c>
      <c r="O867">
        <v>3</v>
      </c>
      <c r="P867" t="str">
        <f>CONCATENATE("Ação: ",TEXT(Tabela1[[#This Row],[Ação_Número]],"00"))</f>
        <v>Ação: 03</v>
      </c>
      <c r="Q867">
        <v>4</v>
      </c>
      <c r="R867" t="str">
        <f>CONCATENATE("Meta: ",TEXT(Tabela1[[#This Row],[Meta_Número]],"00"))</f>
        <v>Meta: 04</v>
      </c>
      <c r="S867" t="s">
        <v>1404</v>
      </c>
      <c r="T867" t="s">
        <v>1415</v>
      </c>
    </row>
    <row r="868" spans="1:20" x14ac:dyDescent="0.25">
      <c r="A868">
        <v>2088</v>
      </c>
      <c r="B868" t="s">
        <v>1363</v>
      </c>
      <c r="C868">
        <v>1128</v>
      </c>
      <c r="D868" t="s">
        <v>1415</v>
      </c>
      <c r="E868" t="s">
        <v>31</v>
      </c>
      <c r="F868" t="s">
        <v>23</v>
      </c>
      <c r="G868">
        <v>2023</v>
      </c>
      <c r="H868" t="s">
        <v>1418</v>
      </c>
      <c r="I868" t="s">
        <v>57</v>
      </c>
      <c r="J868" t="s">
        <v>72</v>
      </c>
      <c r="K868">
        <v>10</v>
      </c>
      <c r="L868" s="1">
        <f>Tabela1[[#This Row],[Percentual_Terminado]]/100</f>
        <v>0.1</v>
      </c>
      <c r="M868" s="5">
        <f>IF(Tabela1[[#This Row],[Percentual]]&gt;0,1,0)</f>
        <v>1</v>
      </c>
      <c r="N868">
        <v>1121</v>
      </c>
      <c r="O868">
        <v>3</v>
      </c>
      <c r="P868" t="str">
        <f>CONCATENATE("Ação: ",TEXT(Tabela1[[#This Row],[Ação_Número]],"00"))</f>
        <v>Ação: 03</v>
      </c>
      <c r="Q868">
        <v>4</v>
      </c>
      <c r="R868" t="str">
        <f>CONCATENATE("Meta: ",TEXT(Tabela1[[#This Row],[Meta_Número]],"00"))</f>
        <v>Meta: 04</v>
      </c>
      <c r="S868" t="s">
        <v>1404</v>
      </c>
      <c r="T868" t="s">
        <v>1415</v>
      </c>
    </row>
    <row r="869" spans="1:20" x14ac:dyDescent="0.25">
      <c r="A869">
        <v>2089</v>
      </c>
      <c r="B869" t="s">
        <v>1363</v>
      </c>
      <c r="C869">
        <v>1128</v>
      </c>
      <c r="D869" t="s">
        <v>1415</v>
      </c>
      <c r="E869" t="s">
        <v>48</v>
      </c>
      <c r="F869" t="s">
        <v>23</v>
      </c>
      <c r="G869">
        <v>2024</v>
      </c>
      <c r="H869" t="s">
        <v>1417</v>
      </c>
      <c r="I869" t="s">
        <v>55</v>
      </c>
      <c r="J869" t="s">
        <v>40</v>
      </c>
      <c r="K869">
        <v>0</v>
      </c>
      <c r="L869" s="1">
        <f>Tabela1[[#This Row],[Percentual_Terminado]]/100</f>
        <v>0</v>
      </c>
      <c r="M869" s="5">
        <f>IF(Tabela1[[#This Row],[Percentual]]&gt;0,1,0)</f>
        <v>0</v>
      </c>
      <c r="N869">
        <v>1121</v>
      </c>
      <c r="O869">
        <v>3</v>
      </c>
      <c r="P869" t="str">
        <f>CONCATENATE("Ação: ",TEXT(Tabela1[[#This Row],[Ação_Número]],"00"))</f>
        <v>Ação: 03</v>
      </c>
      <c r="Q869">
        <v>4</v>
      </c>
      <c r="R869" t="str">
        <f>CONCATENATE("Meta: ",TEXT(Tabela1[[#This Row],[Meta_Número]],"00"))</f>
        <v>Meta: 04</v>
      </c>
      <c r="S869" t="s">
        <v>1404</v>
      </c>
      <c r="T869" t="s">
        <v>1415</v>
      </c>
    </row>
    <row r="870" spans="1:20" x14ac:dyDescent="0.25">
      <c r="A870">
        <v>2090</v>
      </c>
      <c r="B870" t="s">
        <v>1363</v>
      </c>
      <c r="C870">
        <v>1128</v>
      </c>
      <c r="D870" t="s">
        <v>1415</v>
      </c>
      <c r="E870" t="s">
        <v>48</v>
      </c>
      <c r="F870" t="s">
        <v>23</v>
      </c>
      <c r="G870">
        <v>2025</v>
      </c>
      <c r="H870" t="s">
        <v>1417</v>
      </c>
      <c r="I870" t="s">
        <v>53</v>
      </c>
      <c r="J870" t="s">
        <v>54</v>
      </c>
      <c r="K870">
        <v>0</v>
      </c>
      <c r="L870" s="1">
        <f>Tabela1[[#This Row],[Percentual_Terminado]]/100</f>
        <v>0</v>
      </c>
      <c r="M870" s="5">
        <f>IF(Tabela1[[#This Row],[Percentual]]&gt;0,1,0)</f>
        <v>0</v>
      </c>
      <c r="N870">
        <v>1121</v>
      </c>
      <c r="O870">
        <v>3</v>
      </c>
      <c r="P870" t="str">
        <f>CONCATENATE("Ação: ",TEXT(Tabela1[[#This Row],[Ação_Número]],"00"))</f>
        <v>Ação: 03</v>
      </c>
      <c r="Q870">
        <v>4</v>
      </c>
      <c r="R870" t="str">
        <f>CONCATENATE("Meta: ",TEXT(Tabela1[[#This Row],[Meta_Número]],"00"))</f>
        <v>Meta: 04</v>
      </c>
      <c r="S870" t="s">
        <v>1404</v>
      </c>
      <c r="T870" t="s">
        <v>1415</v>
      </c>
    </row>
    <row r="871" spans="1:20" x14ac:dyDescent="0.25">
      <c r="A871">
        <v>2091</v>
      </c>
      <c r="B871" t="s">
        <v>1363</v>
      </c>
      <c r="C871">
        <v>1128</v>
      </c>
      <c r="D871" t="s">
        <v>1415</v>
      </c>
      <c r="E871" t="s">
        <v>48</v>
      </c>
      <c r="F871" t="s">
        <v>23</v>
      </c>
      <c r="G871">
        <v>2026</v>
      </c>
      <c r="H871" t="s">
        <v>1416</v>
      </c>
      <c r="I871" t="s">
        <v>50</v>
      </c>
      <c r="J871" t="s">
        <v>51</v>
      </c>
      <c r="K871">
        <v>0</v>
      </c>
      <c r="L871" s="1">
        <f>Tabela1[[#This Row],[Percentual_Terminado]]/100</f>
        <v>0</v>
      </c>
      <c r="M871" s="5">
        <f>IF(Tabela1[[#This Row],[Percentual]]&gt;0,1,0)</f>
        <v>0</v>
      </c>
      <c r="N871">
        <v>1121</v>
      </c>
      <c r="O871">
        <v>3</v>
      </c>
      <c r="P871" t="str">
        <f>CONCATENATE("Ação: ",TEXT(Tabela1[[#This Row],[Ação_Número]],"00"))</f>
        <v>Ação: 03</v>
      </c>
      <c r="Q871">
        <v>4</v>
      </c>
      <c r="R871" t="str">
        <f>CONCATENATE("Meta: ",TEXT(Tabela1[[#This Row],[Meta_Número]],"00"))</f>
        <v>Meta: 04</v>
      </c>
      <c r="S871" t="s">
        <v>1404</v>
      </c>
      <c r="T871" t="s">
        <v>1415</v>
      </c>
    </row>
    <row r="872" spans="1:20" x14ac:dyDescent="0.25">
      <c r="A872">
        <v>2092</v>
      </c>
      <c r="B872" t="s">
        <v>1363</v>
      </c>
      <c r="C872">
        <v>1130</v>
      </c>
      <c r="D872" t="s">
        <v>1420</v>
      </c>
      <c r="E872" t="s">
        <v>31</v>
      </c>
      <c r="F872" t="s">
        <v>23</v>
      </c>
      <c r="G872">
        <v>2022</v>
      </c>
      <c r="H872" t="s">
        <v>1422</v>
      </c>
      <c r="I872" t="s">
        <v>25</v>
      </c>
      <c r="J872" t="s">
        <v>26</v>
      </c>
      <c r="K872">
        <v>10</v>
      </c>
      <c r="L872" s="1">
        <f>Tabela1[[#This Row],[Percentual_Terminado]]/100</f>
        <v>0.1</v>
      </c>
      <c r="M872" s="5">
        <f>IF(Tabela1[[#This Row],[Percentual]]&gt;0,1,0)</f>
        <v>1</v>
      </c>
      <c r="N872">
        <v>1121</v>
      </c>
      <c r="O872">
        <v>3</v>
      </c>
      <c r="P872" t="str">
        <f>CONCATENATE("Ação: ",TEXT(Tabela1[[#This Row],[Ação_Número]],"00"))</f>
        <v>Ação: 03</v>
      </c>
      <c r="Q872">
        <v>5</v>
      </c>
      <c r="R872" t="str">
        <f>CONCATENATE("Meta: ",TEXT(Tabela1[[#This Row],[Meta_Número]],"00"))</f>
        <v>Meta: 05</v>
      </c>
      <c r="S872" t="s">
        <v>1404</v>
      </c>
      <c r="T872" t="s">
        <v>1420</v>
      </c>
    </row>
    <row r="873" spans="1:20" x14ac:dyDescent="0.25">
      <c r="A873">
        <v>2093</v>
      </c>
      <c r="B873" t="s">
        <v>1363</v>
      </c>
      <c r="C873">
        <v>1130</v>
      </c>
      <c r="D873" t="s">
        <v>1420</v>
      </c>
      <c r="E873" t="s">
        <v>31</v>
      </c>
      <c r="F873" t="s">
        <v>23</v>
      </c>
      <c r="G873">
        <v>2023</v>
      </c>
      <c r="H873" t="s">
        <v>1422</v>
      </c>
      <c r="I873" t="s">
        <v>57</v>
      </c>
      <c r="J873" t="s">
        <v>72</v>
      </c>
      <c r="K873">
        <v>10</v>
      </c>
      <c r="L873" s="1">
        <f>Tabela1[[#This Row],[Percentual_Terminado]]/100</f>
        <v>0.1</v>
      </c>
      <c r="M873" s="5">
        <f>IF(Tabela1[[#This Row],[Percentual]]&gt;0,1,0)</f>
        <v>1</v>
      </c>
      <c r="N873">
        <v>1121</v>
      </c>
      <c r="O873">
        <v>3</v>
      </c>
      <c r="P873" t="str">
        <f>CONCATENATE("Ação: ",TEXT(Tabela1[[#This Row],[Ação_Número]],"00"))</f>
        <v>Ação: 03</v>
      </c>
      <c r="Q873">
        <v>5</v>
      </c>
      <c r="R873" t="str">
        <f>CONCATENATE("Meta: ",TEXT(Tabela1[[#This Row],[Meta_Número]],"00"))</f>
        <v>Meta: 05</v>
      </c>
      <c r="S873" t="s">
        <v>1404</v>
      </c>
      <c r="T873" t="s">
        <v>1420</v>
      </c>
    </row>
    <row r="874" spans="1:20" x14ac:dyDescent="0.25">
      <c r="A874">
        <v>2094</v>
      </c>
      <c r="B874" t="s">
        <v>1363</v>
      </c>
      <c r="C874">
        <v>1130</v>
      </c>
      <c r="D874" t="s">
        <v>1420</v>
      </c>
      <c r="E874" t="s">
        <v>48</v>
      </c>
      <c r="F874" t="s">
        <v>23</v>
      </c>
      <c r="G874">
        <v>2024</v>
      </c>
      <c r="H874" t="s">
        <v>1421</v>
      </c>
      <c r="I874" t="s">
        <v>55</v>
      </c>
      <c r="J874" t="s">
        <v>40</v>
      </c>
      <c r="K874">
        <v>0</v>
      </c>
      <c r="L874" s="1">
        <f>Tabela1[[#This Row],[Percentual_Terminado]]/100</f>
        <v>0</v>
      </c>
      <c r="M874" s="5">
        <f>IF(Tabela1[[#This Row],[Percentual]]&gt;0,1,0)</f>
        <v>0</v>
      </c>
      <c r="N874">
        <v>1121</v>
      </c>
      <c r="O874">
        <v>3</v>
      </c>
      <c r="P874" t="str">
        <f>CONCATENATE("Ação: ",TEXT(Tabela1[[#This Row],[Ação_Número]],"00"))</f>
        <v>Ação: 03</v>
      </c>
      <c r="Q874">
        <v>5</v>
      </c>
      <c r="R874" t="str">
        <f>CONCATENATE("Meta: ",TEXT(Tabela1[[#This Row],[Meta_Número]],"00"))</f>
        <v>Meta: 05</v>
      </c>
      <c r="S874" t="s">
        <v>1404</v>
      </c>
      <c r="T874" t="s">
        <v>1420</v>
      </c>
    </row>
    <row r="875" spans="1:20" x14ac:dyDescent="0.25">
      <c r="A875">
        <v>2095</v>
      </c>
      <c r="B875" t="s">
        <v>1363</v>
      </c>
      <c r="C875">
        <v>1130</v>
      </c>
      <c r="D875" t="s">
        <v>1420</v>
      </c>
      <c r="E875" t="s">
        <v>48</v>
      </c>
      <c r="F875" t="s">
        <v>23</v>
      </c>
      <c r="G875">
        <v>2025</v>
      </c>
      <c r="H875" t="s">
        <v>1421</v>
      </c>
      <c r="I875" t="s">
        <v>53</v>
      </c>
      <c r="J875" t="s">
        <v>54</v>
      </c>
      <c r="K875">
        <v>0</v>
      </c>
      <c r="L875" s="1">
        <f>Tabela1[[#This Row],[Percentual_Terminado]]/100</f>
        <v>0</v>
      </c>
      <c r="M875" s="5">
        <f>IF(Tabela1[[#This Row],[Percentual]]&gt;0,1,0)</f>
        <v>0</v>
      </c>
      <c r="N875">
        <v>1121</v>
      </c>
      <c r="O875">
        <v>3</v>
      </c>
      <c r="P875" t="str">
        <f>CONCATENATE("Ação: ",TEXT(Tabela1[[#This Row],[Ação_Número]],"00"))</f>
        <v>Ação: 03</v>
      </c>
      <c r="Q875">
        <v>5</v>
      </c>
      <c r="R875" t="str">
        <f>CONCATENATE("Meta: ",TEXT(Tabela1[[#This Row],[Meta_Número]],"00"))</f>
        <v>Meta: 05</v>
      </c>
      <c r="S875" t="s">
        <v>1404</v>
      </c>
      <c r="T875" t="s">
        <v>1420</v>
      </c>
    </row>
    <row r="876" spans="1:20" x14ac:dyDescent="0.25">
      <c r="A876">
        <v>2096</v>
      </c>
      <c r="B876" t="s">
        <v>1363</v>
      </c>
      <c r="C876">
        <v>1130</v>
      </c>
      <c r="D876" t="s">
        <v>1420</v>
      </c>
      <c r="E876" t="s">
        <v>48</v>
      </c>
      <c r="F876" t="s">
        <v>23</v>
      </c>
      <c r="G876">
        <v>2026</v>
      </c>
      <c r="H876" t="s">
        <v>1421</v>
      </c>
      <c r="I876" t="s">
        <v>50</v>
      </c>
      <c r="J876" t="s">
        <v>51</v>
      </c>
      <c r="K876">
        <v>0</v>
      </c>
      <c r="L876" s="1">
        <f>Tabela1[[#This Row],[Percentual_Terminado]]/100</f>
        <v>0</v>
      </c>
      <c r="M876" s="5">
        <f>IF(Tabela1[[#This Row],[Percentual]]&gt;0,1,0)</f>
        <v>0</v>
      </c>
      <c r="N876">
        <v>1121</v>
      </c>
      <c r="O876">
        <v>3</v>
      </c>
      <c r="P876" t="str">
        <f>CONCATENATE("Ação: ",TEXT(Tabela1[[#This Row],[Ação_Número]],"00"))</f>
        <v>Ação: 03</v>
      </c>
      <c r="Q876">
        <v>5</v>
      </c>
      <c r="R876" t="str">
        <f>CONCATENATE("Meta: ",TEXT(Tabela1[[#This Row],[Meta_Número]],"00"))</f>
        <v>Meta: 05</v>
      </c>
      <c r="S876" t="s">
        <v>1404</v>
      </c>
      <c r="T876" t="s">
        <v>1420</v>
      </c>
    </row>
    <row r="877" spans="1:20" x14ac:dyDescent="0.25">
      <c r="A877">
        <v>2097</v>
      </c>
      <c r="B877" t="s">
        <v>1363</v>
      </c>
      <c r="C877">
        <v>1132</v>
      </c>
      <c r="D877" t="s">
        <v>1423</v>
      </c>
      <c r="E877" t="s">
        <v>31</v>
      </c>
      <c r="F877" t="s">
        <v>23</v>
      </c>
      <c r="G877">
        <v>2022</v>
      </c>
      <c r="H877" t="s">
        <v>1427</v>
      </c>
      <c r="I877" t="s">
        <v>25</v>
      </c>
      <c r="J877" t="s">
        <v>26</v>
      </c>
      <c r="K877">
        <v>10</v>
      </c>
      <c r="L877" s="1">
        <f>Tabela1[[#This Row],[Percentual_Terminado]]/100</f>
        <v>0.1</v>
      </c>
      <c r="M877" s="5">
        <f>IF(Tabela1[[#This Row],[Percentual]]&gt;0,1,0)</f>
        <v>1</v>
      </c>
      <c r="N877">
        <v>1121</v>
      </c>
      <c r="O877">
        <v>3</v>
      </c>
      <c r="P877" t="str">
        <f>CONCATENATE("Ação: ",TEXT(Tabela1[[#This Row],[Ação_Número]],"00"))</f>
        <v>Ação: 03</v>
      </c>
      <c r="Q877">
        <v>6</v>
      </c>
      <c r="R877" t="str">
        <f>CONCATENATE("Meta: ",TEXT(Tabela1[[#This Row],[Meta_Número]],"00"))</f>
        <v>Meta: 06</v>
      </c>
      <c r="S877" t="s">
        <v>1404</v>
      </c>
      <c r="T877" t="s">
        <v>1423</v>
      </c>
    </row>
    <row r="878" spans="1:20" x14ac:dyDescent="0.25">
      <c r="A878">
        <v>2098</v>
      </c>
      <c r="B878" t="s">
        <v>1363</v>
      </c>
      <c r="C878">
        <v>1132</v>
      </c>
      <c r="D878" t="s">
        <v>1423</v>
      </c>
      <c r="E878" t="s">
        <v>31</v>
      </c>
      <c r="F878" t="s">
        <v>23</v>
      </c>
      <c r="G878">
        <v>2023</v>
      </c>
      <c r="H878" t="s">
        <v>1426</v>
      </c>
      <c r="I878" t="s">
        <v>57</v>
      </c>
      <c r="J878" t="s">
        <v>72</v>
      </c>
      <c r="K878">
        <v>10</v>
      </c>
      <c r="L878" s="1">
        <f>Tabela1[[#This Row],[Percentual_Terminado]]/100</f>
        <v>0.1</v>
      </c>
      <c r="M878" s="5">
        <f>IF(Tabela1[[#This Row],[Percentual]]&gt;0,1,0)</f>
        <v>1</v>
      </c>
      <c r="N878">
        <v>1121</v>
      </c>
      <c r="O878">
        <v>3</v>
      </c>
      <c r="P878" t="str">
        <f>CONCATENATE("Ação: ",TEXT(Tabela1[[#This Row],[Ação_Número]],"00"))</f>
        <v>Ação: 03</v>
      </c>
      <c r="Q878">
        <v>6</v>
      </c>
      <c r="R878" t="str">
        <f>CONCATENATE("Meta: ",TEXT(Tabela1[[#This Row],[Meta_Número]],"00"))</f>
        <v>Meta: 06</v>
      </c>
      <c r="S878" t="s">
        <v>1404</v>
      </c>
      <c r="T878" t="s">
        <v>1423</v>
      </c>
    </row>
    <row r="879" spans="1:20" x14ac:dyDescent="0.25">
      <c r="A879">
        <v>2099</v>
      </c>
      <c r="B879" t="s">
        <v>1363</v>
      </c>
      <c r="C879">
        <v>1132</v>
      </c>
      <c r="D879" t="s">
        <v>1423</v>
      </c>
      <c r="E879" t="s">
        <v>48</v>
      </c>
      <c r="F879" t="s">
        <v>23</v>
      </c>
      <c r="G879">
        <v>2024</v>
      </c>
      <c r="H879" t="s">
        <v>1425</v>
      </c>
      <c r="I879" t="s">
        <v>55</v>
      </c>
      <c r="J879" t="s">
        <v>40</v>
      </c>
      <c r="K879">
        <v>0</v>
      </c>
      <c r="L879" s="1">
        <f>Tabela1[[#This Row],[Percentual_Terminado]]/100</f>
        <v>0</v>
      </c>
      <c r="M879" s="5">
        <f>IF(Tabela1[[#This Row],[Percentual]]&gt;0,1,0)</f>
        <v>0</v>
      </c>
      <c r="N879">
        <v>1121</v>
      </c>
      <c r="O879">
        <v>3</v>
      </c>
      <c r="P879" t="str">
        <f>CONCATENATE("Ação: ",TEXT(Tabela1[[#This Row],[Ação_Número]],"00"))</f>
        <v>Ação: 03</v>
      </c>
      <c r="Q879">
        <v>6</v>
      </c>
      <c r="R879" t="str">
        <f>CONCATENATE("Meta: ",TEXT(Tabela1[[#This Row],[Meta_Número]],"00"))</f>
        <v>Meta: 06</v>
      </c>
      <c r="S879" t="s">
        <v>1404</v>
      </c>
      <c r="T879" t="s">
        <v>1423</v>
      </c>
    </row>
    <row r="880" spans="1:20" x14ac:dyDescent="0.25">
      <c r="A880">
        <v>2100</v>
      </c>
      <c r="B880" t="s">
        <v>1363</v>
      </c>
      <c r="C880">
        <v>1132</v>
      </c>
      <c r="D880" t="s">
        <v>1423</v>
      </c>
      <c r="E880" t="s">
        <v>48</v>
      </c>
      <c r="F880" t="s">
        <v>23</v>
      </c>
      <c r="G880">
        <v>2025</v>
      </c>
      <c r="H880" t="s">
        <v>1424</v>
      </c>
      <c r="I880" t="s">
        <v>53</v>
      </c>
      <c r="J880" t="s">
        <v>54</v>
      </c>
      <c r="K880">
        <v>0</v>
      </c>
      <c r="L880" s="1">
        <f>Tabela1[[#This Row],[Percentual_Terminado]]/100</f>
        <v>0</v>
      </c>
      <c r="M880" s="5">
        <f>IF(Tabela1[[#This Row],[Percentual]]&gt;0,1,0)</f>
        <v>0</v>
      </c>
      <c r="N880">
        <v>1121</v>
      </c>
      <c r="O880">
        <v>3</v>
      </c>
      <c r="P880" t="str">
        <f>CONCATENATE("Ação: ",TEXT(Tabela1[[#This Row],[Ação_Número]],"00"))</f>
        <v>Ação: 03</v>
      </c>
      <c r="Q880">
        <v>6</v>
      </c>
      <c r="R880" t="str">
        <f>CONCATENATE("Meta: ",TEXT(Tabela1[[#This Row],[Meta_Número]],"00"))</f>
        <v>Meta: 06</v>
      </c>
      <c r="S880" t="s">
        <v>1404</v>
      </c>
      <c r="T880" t="s">
        <v>1423</v>
      </c>
    </row>
    <row r="881" spans="1:20" x14ac:dyDescent="0.25">
      <c r="A881">
        <v>2101</v>
      </c>
      <c r="B881" t="s">
        <v>1363</v>
      </c>
      <c r="C881">
        <v>1132</v>
      </c>
      <c r="D881" t="s">
        <v>1423</v>
      </c>
      <c r="E881" t="s">
        <v>48</v>
      </c>
      <c r="F881" t="s">
        <v>23</v>
      </c>
      <c r="G881">
        <v>2026</v>
      </c>
      <c r="H881" t="s">
        <v>1424</v>
      </c>
      <c r="I881" t="s">
        <v>50</v>
      </c>
      <c r="J881" t="s">
        <v>51</v>
      </c>
      <c r="K881">
        <v>0</v>
      </c>
      <c r="L881" s="1">
        <f>Tabela1[[#This Row],[Percentual_Terminado]]/100</f>
        <v>0</v>
      </c>
      <c r="M881" s="5">
        <f>IF(Tabela1[[#This Row],[Percentual]]&gt;0,1,0)</f>
        <v>0</v>
      </c>
      <c r="N881">
        <v>1121</v>
      </c>
      <c r="O881">
        <v>3</v>
      </c>
      <c r="P881" t="str">
        <f>CONCATENATE("Ação: ",TEXT(Tabela1[[#This Row],[Ação_Número]],"00"))</f>
        <v>Ação: 03</v>
      </c>
      <c r="Q881">
        <v>6</v>
      </c>
      <c r="R881" t="str">
        <f>CONCATENATE("Meta: ",TEXT(Tabela1[[#This Row],[Meta_Número]],"00"))</f>
        <v>Meta: 06</v>
      </c>
      <c r="S881" t="s">
        <v>1404</v>
      </c>
      <c r="T881" t="s">
        <v>1423</v>
      </c>
    </row>
    <row r="882" spans="1:20" x14ac:dyDescent="0.25">
      <c r="A882">
        <v>2102</v>
      </c>
      <c r="B882" t="s">
        <v>1363</v>
      </c>
      <c r="C882">
        <v>1134</v>
      </c>
      <c r="D882" t="s">
        <v>1028</v>
      </c>
      <c r="E882" t="s">
        <v>22</v>
      </c>
      <c r="F882" t="s">
        <v>23</v>
      </c>
      <c r="G882">
        <v>2022</v>
      </c>
      <c r="H882" t="s">
        <v>1429</v>
      </c>
      <c r="I882" t="s">
        <v>25</v>
      </c>
      <c r="J882" t="s">
        <v>26</v>
      </c>
      <c r="K882">
        <v>100</v>
      </c>
      <c r="L882" s="1">
        <f>Tabela1[[#This Row],[Percentual_Terminado]]/100</f>
        <v>1</v>
      </c>
      <c r="M882" s="5">
        <f>IF(Tabela1[[#This Row],[Percentual]]&gt;0,1,0)</f>
        <v>1</v>
      </c>
      <c r="N882">
        <v>1121</v>
      </c>
      <c r="O882">
        <v>3</v>
      </c>
      <c r="P882" t="str">
        <f>CONCATENATE("Ação: ",TEXT(Tabela1[[#This Row],[Ação_Número]],"00"))</f>
        <v>Ação: 03</v>
      </c>
      <c r="Q882">
        <v>7</v>
      </c>
      <c r="R882" t="str">
        <f>CONCATENATE("Meta: ",TEXT(Tabela1[[#This Row],[Meta_Número]],"00"))</f>
        <v>Meta: 07</v>
      </c>
      <c r="S882" t="s">
        <v>1404</v>
      </c>
      <c r="T882" t="s">
        <v>1028</v>
      </c>
    </row>
    <row r="883" spans="1:20" x14ac:dyDescent="0.25">
      <c r="A883">
        <v>2103</v>
      </c>
      <c r="B883" t="s">
        <v>1363</v>
      </c>
      <c r="C883">
        <v>1134</v>
      </c>
      <c r="D883" t="s">
        <v>1028</v>
      </c>
      <c r="E883" t="s">
        <v>22</v>
      </c>
      <c r="F883" t="s">
        <v>23</v>
      </c>
      <c r="G883">
        <v>2023</v>
      </c>
      <c r="H883" t="s">
        <v>1429</v>
      </c>
      <c r="I883" t="s">
        <v>57</v>
      </c>
      <c r="J883" t="s">
        <v>72</v>
      </c>
      <c r="K883">
        <v>100</v>
      </c>
      <c r="L883" s="1">
        <f>Tabela1[[#This Row],[Percentual_Terminado]]/100</f>
        <v>1</v>
      </c>
      <c r="M883" s="5">
        <f>IF(Tabela1[[#This Row],[Percentual]]&gt;0,1,0)</f>
        <v>1</v>
      </c>
      <c r="N883">
        <v>1121</v>
      </c>
      <c r="O883">
        <v>3</v>
      </c>
      <c r="P883" t="str">
        <f>CONCATENATE("Ação: ",TEXT(Tabela1[[#This Row],[Ação_Número]],"00"))</f>
        <v>Ação: 03</v>
      </c>
      <c r="Q883">
        <v>7</v>
      </c>
      <c r="R883" t="str">
        <f>CONCATENATE("Meta: ",TEXT(Tabela1[[#This Row],[Meta_Número]],"00"))</f>
        <v>Meta: 07</v>
      </c>
      <c r="S883" t="s">
        <v>1404</v>
      </c>
      <c r="T883" t="s">
        <v>1028</v>
      </c>
    </row>
    <row r="884" spans="1:20" x14ac:dyDescent="0.25">
      <c r="A884">
        <v>2104</v>
      </c>
      <c r="B884" t="s">
        <v>1363</v>
      </c>
      <c r="C884">
        <v>1134</v>
      </c>
      <c r="D884" t="s">
        <v>1028</v>
      </c>
      <c r="E884" t="s">
        <v>48</v>
      </c>
      <c r="F884" t="s">
        <v>23</v>
      </c>
      <c r="G884">
        <v>2024</v>
      </c>
      <c r="H884" t="s">
        <v>1428</v>
      </c>
      <c r="I884" t="s">
        <v>55</v>
      </c>
      <c r="J884" t="s">
        <v>40</v>
      </c>
      <c r="K884">
        <v>0</v>
      </c>
      <c r="L884" s="1">
        <f>Tabela1[[#This Row],[Percentual_Terminado]]/100</f>
        <v>0</v>
      </c>
      <c r="M884" s="5">
        <f>IF(Tabela1[[#This Row],[Percentual]]&gt;0,1,0)</f>
        <v>0</v>
      </c>
      <c r="N884">
        <v>1121</v>
      </c>
      <c r="O884">
        <v>3</v>
      </c>
      <c r="P884" t="str">
        <f>CONCATENATE("Ação: ",TEXT(Tabela1[[#This Row],[Ação_Número]],"00"))</f>
        <v>Ação: 03</v>
      </c>
      <c r="Q884">
        <v>7</v>
      </c>
      <c r="R884" t="str">
        <f>CONCATENATE("Meta: ",TEXT(Tabela1[[#This Row],[Meta_Número]],"00"))</f>
        <v>Meta: 07</v>
      </c>
      <c r="S884" t="s">
        <v>1404</v>
      </c>
      <c r="T884" t="s">
        <v>1028</v>
      </c>
    </row>
    <row r="885" spans="1:20" x14ac:dyDescent="0.25">
      <c r="A885">
        <v>2105</v>
      </c>
      <c r="B885" t="s">
        <v>1363</v>
      </c>
      <c r="C885">
        <v>1134</v>
      </c>
      <c r="D885" t="s">
        <v>1028</v>
      </c>
      <c r="E885" t="s">
        <v>48</v>
      </c>
      <c r="F885" t="s">
        <v>23</v>
      </c>
      <c r="G885">
        <v>2025</v>
      </c>
      <c r="H885" t="s">
        <v>1428</v>
      </c>
      <c r="I885" t="s">
        <v>53</v>
      </c>
      <c r="J885" t="s">
        <v>54</v>
      </c>
      <c r="K885">
        <v>0</v>
      </c>
      <c r="L885" s="1">
        <f>Tabela1[[#This Row],[Percentual_Terminado]]/100</f>
        <v>0</v>
      </c>
      <c r="M885" s="5">
        <f>IF(Tabela1[[#This Row],[Percentual]]&gt;0,1,0)</f>
        <v>0</v>
      </c>
      <c r="N885">
        <v>1121</v>
      </c>
      <c r="O885">
        <v>3</v>
      </c>
      <c r="P885" t="str">
        <f>CONCATENATE("Ação: ",TEXT(Tabela1[[#This Row],[Ação_Número]],"00"))</f>
        <v>Ação: 03</v>
      </c>
      <c r="Q885">
        <v>7</v>
      </c>
      <c r="R885" t="str">
        <f>CONCATENATE("Meta: ",TEXT(Tabela1[[#This Row],[Meta_Número]],"00"))</f>
        <v>Meta: 07</v>
      </c>
      <c r="S885" t="s">
        <v>1404</v>
      </c>
      <c r="T885" t="s">
        <v>1028</v>
      </c>
    </row>
    <row r="886" spans="1:20" x14ac:dyDescent="0.25">
      <c r="A886">
        <v>2106</v>
      </c>
      <c r="B886" t="s">
        <v>1363</v>
      </c>
      <c r="C886">
        <v>1134</v>
      </c>
      <c r="D886" t="s">
        <v>1028</v>
      </c>
      <c r="E886" t="s">
        <v>48</v>
      </c>
      <c r="F886" t="s">
        <v>23</v>
      </c>
      <c r="G886">
        <v>2026</v>
      </c>
      <c r="H886" t="s">
        <v>1428</v>
      </c>
      <c r="I886" t="s">
        <v>50</v>
      </c>
      <c r="J886" t="s">
        <v>51</v>
      </c>
      <c r="K886">
        <v>0</v>
      </c>
      <c r="L886" s="1">
        <f>Tabela1[[#This Row],[Percentual_Terminado]]/100</f>
        <v>0</v>
      </c>
      <c r="M886" s="5">
        <f>IF(Tabela1[[#This Row],[Percentual]]&gt;0,1,0)</f>
        <v>0</v>
      </c>
      <c r="N886">
        <v>1121</v>
      </c>
      <c r="O886">
        <v>3</v>
      </c>
      <c r="P886" t="str">
        <f>CONCATENATE("Ação: ",TEXT(Tabela1[[#This Row],[Ação_Número]],"00"))</f>
        <v>Ação: 03</v>
      </c>
      <c r="Q886">
        <v>7</v>
      </c>
      <c r="R886" t="str">
        <f>CONCATENATE("Meta: ",TEXT(Tabela1[[#This Row],[Meta_Número]],"00"))</f>
        <v>Meta: 07</v>
      </c>
      <c r="S886" t="s">
        <v>1404</v>
      </c>
      <c r="T886" t="s">
        <v>1028</v>
      </c>
    </row>
    <row r="887" spans="1:20" x14ac:dyDescent="0.25">
      <c r="A887">
        <v>2107</v>
      </c>
      <c r="B887" t="s">
        <v>1363</v>
      </c>
      <c r="C887">
        <v>1136</v>
      </c>
      <c r="D887" t="s">
        <v>1035</v>
      </c>
      <c r="E887" t="s">
        <v>31</v>
      </c>
      <c r="F887" t="s">
        <v>23</v>
      </c>
      <c r="G887">
        <v>2022</v>
      </c>
      <c r="H887" t="s">
        <v>1434</v>
      </c>
      <c r="I887" t="s">
        <v>25</v>
      </c>
      <c r="J887" t="s">
        <v>26</v>
      </c>
      <c r="K887">
        <v>50</v>
      </c>
      <c r="L887" s="1">
        <f>Tabela1[[#This Row],[Percentual_Terminado]]/100</f>
        <v>0.5</v>
      </c>
      <c r="M887" s="5">
        <f>IF(Tabela1[[#This Row],[Percentual]]&gt;0,1,0)</f>
        <v>1</v>
      </c>
      <c r="N887">
        <v>1121</v>
      </c>
      <c r="O887">
        <v>3</v>
      </c>
      <c r="P887" t="str">
        <f>CONCATENATE("Ação: ",TEXT(Tabela1[[#This Row],[Ação_Número]],"00"))</f>
        <v>Ação: 03</v>
      </c>
      <c r="Q887">
        <v>5</v>
      </c>
      <c r="R887" t="str">
        <f>CONCATENATE("Meta: ",TEXT(Tabela1[[#This Row],[Meta_Número]],"00"))</f>
        <v>Meta: 05</v>
      </c>
      <c r="S887" t="s">
        <v>1404</v>
      </c>
      <c r="T887" t="s">
        <v>1035</v>
      </c>
    </row>
    <row r="888" spans="1:20" x14ac:dyDescent="0.25">
      <c r="A888">
        <v>2108</v>
      </c>
      <c r="B888" t="s">
        <v>1363</v>
      </c>
      <c r="C888">
        <v>1136</v>
      </c>
      <c r="D888" t="s">
        <v>1035</v>
      </c>
      <c r="E888" t="s">
        <v>22</v>
      </c>
      <c r="F888" t="s">
        <v>23</v>
      </c>
      <c r="G888">
        <v>2023</v>
      </c>
      <c r="H888" t="s">
        <v>1433</v>
      </c>
      <c r="I888" t="s">
        <v>57</v>
      </c>
      <c r="J888" t="s">
        <v>72</v>
      </c>
      <c r="K888">
        <v>100</v>
      </c>
      <c r="L888" s="1">
        <f>Tabela1[[#This Row],[Percentual_Terminado]]/100</f>
        <v>1</v>
      </c>
      <c r="M888" s="5">
        <f>IF(Tabela1[[#This Row],[Percentual]]&gt;0,1,0)</f>
        <v>1</v>
      </c>
      <c r="N888">
        <v>1121</v>
      </c>
      <c r="O888">
        <v>3</v>
      </c>
      <c r="P888" t="str">
        <f>CONCATENATE("Ação: ",TEXT(Tabela1[[#This Row],[Ação_Número]],"00"))</f>
        <v>Ação: 03</v>
      </c>
      <c r="Q888">
        <v>5</v>
      </c>
      <c r="R888" t="str">
        <f>CONCATENATE("Meta: ",TEXT(Tabela1[[#This Row],[Meta_Número]],"00"))</f>
        <v>Meta: 05</v>
      </c>
      <c r="S888" t="s">
        <v>1404</v>
      </c>
      <c r="T888" t="s">
        <v>1035</v>
      </c>
    </row>
    <row r="889" spans="1:20" x14ac:dyDescent="0.25">
      <c r="A889">
        <v>2109</v>
      </c>
      <c r="B889" t="s">
        <v>1363</v>
      </c>
      <c r="C889">
        <v>1136</v>
      </c>
      <c r="D889" t="s">
        <v>1035</v>
      </c>
      <c r="E889" t="s">
        <v>48</v>
      </c>
      <c r="F889" t="s">
        <v>23</v>
      </c>
      <c r="G889">
        <v>2024</v>
      </c>
      <c r="H889" t="s">
        <v>1432</v>
      </c>
      <c r="I889" t="s">
        <v>55</v>
      </c>
      <c r="J889" t="s">
        <v>40</v>
      </c>
      <c r="K889">
        <v>0</v>
      </c>
      <c r="L889" s="1">
        <f>Tabela1[[#This Row],[Percentual_Terminado]]/100</f>
        <v>0</v>
      </c>
      <c r="M889" s="5">
        <f>IF(Tabela1[[#This Row],[Percentual]]&gt;0,1,0)</f>
        <v>0</v>
      </c>
      <c r="N889">
        <v>1121</v>
      </c>
      <c r="O889">
        <v>3</v>
      </c>
      <c r="P889" t="str">
        <f>CONCATENATE("Ação: ",TEXT(Tabela1[[#This Row],[Ação_Número]],"00"))</f>
        <v>Ação: 03</v>
      </c>
      <c r="Q889">
        <v>5</v>
      </c>
      <c r="R889" t="str">
        <f>CONCATENATE("Meta: ",TEXT(Tabela1[[#This Row],[Meta_Número]],"00"))</f>
        <v>Meta: 05</v>
      </c>
      <c r="S889" t="s">
        <v>1404</v>
      </c>
      <c r="T889" t="s">
        <v>1035</v>
      </c>
    </row>
    <row r="890" spans="1:20" x14ac:dyDescent="0.25">
      <c r="A890">
        <v>2110</v>
      </c>
      <c r="B890" t="s">
        <v>1363</v>
      </c>
      <c r="C890">
        <v>1136</v>
      </c>
      <c r="D890" t="s">
        <v>1035</v>
      </c>
      <c r="E890" t="s">
        <v>48</v>
      </c>
      <c r="F890" t="s">
        <v>23</v>
      </c>
      <c r="G890">
        <v>2025</v>
      </c>
      <c r="H890" t="s">
        <v>1431</v>
      </c>
      <c r="I890" t="s">
        <v>53</v>
      </c>
      <c r="J890" t="s">
        <v>54</v>
      </c>
      <c r="K890">
        <v>0</v>
      </c>
      <c r="L890" s="1">
        <f>Tabela1[[#This Row],[Percentual_Terminado]]/100</f>
        <v>0</v>
      </c>
      <c r="M890" s="5">
        <f>IF(Tabela1[[#This Row],[Percentual]]&gt;0,1,0)</f>
        <v>0</v>
      </c>
      <c r="N890">
        <v>1121</v>
      </c>
      <c r="O890">
        <v>3</v>
      </c>
      <c r="P890" t="str">
        <f>CONCATENATE("Ação: ",TEXT(Tabela1[[#This Row],[Ação_Número]],"00"))</f>
        <v>Ação: 03</v>
      </c>
      <c r="Q890">
        <v>5</v>
      </c>
      <c r="R890" t="str">
        <f>CONCATENATE("Meta: ",TEXT(Tabela1[[#This Row],[Meta_Número]],"00"))</f>
        <v>Meta: 05</v>
      </c>
      <c r="S890" t="s">
        <v>1404</v>
      </c>
      <c r="T890" t="s">
        <v>1035</v>
      </c>
    </row>
    <row r="891" spans="1:20" x14ac:dyDescent="0.25">
      <c r="A891">
        <v>2111</v>
      </c>
      <c r="B891" t="s">
        <v>1363</v>
      </c>
      <c r="C891">
        <v>1136</v>
      </c>
      <c r="D891" t="s">
        <v>1035</v>
      </c>
      <c r="E891" t="s">
        <v>48</v>
      </c>
      <c r="F891" t="s">
        <v>23</v>
      </c>
      <c r="G891">
        <v>2026</v>
      </c>
      <c r="H891" t="s">
        <v>1430</v>
      </c>
      <c r="I891" t="s">
        <v>50</v>
      </c>
      <c r="J891" t="s">
        <v>51</v>
      </c>
      <c r="K891">
        <v>0</v>
      </c>
      <c r="L891" s="1">
        <f>Tabela1[[#This Row],[Percentual_Terminado]]/100</f>
        <v>0</v>
      </c>
      <c r="M891" s="5">
        <f>IF(Tabela1[[#This Row],[Percentual]]&gt;0,1,0)</f>
        <v>0</v>
      </c>
      <c r="N891">
        <v>1121</v>
      </c>
      <c r="O891">
        <v>3</v>
      </c>
      <c r="P891" t="str">
        <f>CONCATENATE("Ação: ",TEXT(Tabela1[[#This Row],[Ação_Número]],"00"))</f>
        <v>Ação: 03</v>
      </c>
      <c r="Q891">
        <v>5</v>
      </c>
      <c r="R891" t="str">
        <f>CONCATENATE("Meta: ",TEXT(Tabela1[[#This Row],[Meta_Número]],"00"))</f>
        <v>Meta: 05</v>
      </c>
      <c r="S891" t="s">
        <v>1404</v>
      </c>
      <c r="T891" t="s">
        <v>1035</v>
      </c>
    </row>
    <row r="892" spans="1:20" x14ac:dyDescent="0.25">
      <c r="A892">
        <v>2112</v>
      </c>
      <c r="B892" t="s">
        <v>1363</v>
      </c>
      <c r="C892">
        <v>1138</v>
      </c>
      <c r="D892" t="s">
        <v>1031</v>
      </c>
      <c r="E892" t="s">
        <v>31</v>
      </c>
      <c r="F892" t="s">
        <v>23</v>
      </c>
      <c r="G892">
        <v>2022</v>
      </c>
      <c r="H892" t="s">
        <v>1438</v>
      </c>
      <c r="I892" t="s">
        <v>25</v>
      </c>
      <c r="J892" t="s">
        <v>26</v>
      </c>
      <c r="K892">
        <v>20</v>
      </c>
      <c r="L892" s="1">
        <f>Tabela1[[#This Row],[Percentual_Terminado]]/100</f>
        <v>0.2</v>
      </c>
      <c r="M892" s="5">
        <f>IF(Tabela1[[#This Row],[Percentual]]&gt;0,1,0)</f>
        <v>1</v>
      </c>
      <c r="N892">
        <v>1121</v>
      </c>
      <c r="O892">
        <v>3</v>
      </c>
      <c r="P892" t="str">
        <f>CONCATENATE("Ação: ",TEXT(Tabela1[[#This Row],[Ação_Número]],"00"))</f>
        <v>Ação: 03</v>
      </c>
      <c r="Q892">
        <v>9</v>
      </c>
      <c r="R892" t="str">
        <f>CONCATENATE("Meta: ",TEXT(Tabela1[[#This Row],[Meta_Número]],"00"))</f>
        <v>Meta: 09</v>
      </c>
      <c r="S892" t="s">
        <v>1404</v>
      </c>
      <c r="T892" t="s">
        <v>1031</v>
      </c>
    </row>
    <row r="893" spans="1:20" x14ac:dyDescent="0.25">
      <c r="A893">
        <v>2113</v>
      </c>
      <c r="B893" t="s">
        <v>1363</v>
      </c>
      <c r="C893">
        <v>1138</v>
      </c>
      <c r="D893" t="s">
        <v>1031</v>
      </c>
      <c r="E893" t="s">
        <v>22</v>
      </c>
      <c r="F893" t="s">
        <v>23</v>
      </c>
      <c r="G893">
        <v>2023</v>
      </c>
      <c r="H893" t="s">
        <v>1437</v>
      </c>
      <c r="I893" t="s">
        <v>57</v>
      </c>
      <c r="J893" t="s">
        <v>72</v>
      </c>
      <c r="K893">
        <v>100</v>
      </c>
      <c r="L893" s="1">
        <f>Tabela1[[#This Row],[Percentual_Terminado]]/100</f>
        <v>1</v>
      </c>
      <c r="M893" s="5">
        <f>IF(Tabela1[[#This Row],[Percentual]]&gt;0,1,0)</f>
        <v>1</v>
      </c>
      <c r="N893">
        <v>1121</v>
      </c>
      <c r="O893">
        <v>3</v>
      </c>
      <c r="P893" t="str">
        <f>CONCATENATE("Ação: ",TEXT(Tabela1[[#This Row],[Ação_Número]],"00"))</f>
        <v>Ação: 03</v>
      </c>
      <c r="Q893">
        <v>9</v>
      </c>
      <c r="R893" t="str">
        <f>CONCATENATE("Meta: ",TEXT(Tabela1[[#This Row],[Meta_Número]],"00"))</f>
        <v>Meta: 09</v>
      </c>
      <c r="S893" t="s">
        <v>1404</v>
      </c>
      <c r="T893" t="s">
        <v>1031</v>
      </c>
    </row>
    <row r="894" spans="1:20" x14ac:dyDescent="0.25">
      <c r="A894">
        <v>2114</v>
      </c>
      <c r="B894" t="s">
        <v>1363</v>
      </c>
      <c r="C894">
        <v>1138</v>
      </c>
      <c r="D894" t="s">
        <v>1031</v>
      </c>
      <c r="E894" t="s">
        <v>48</v>
      </c>
      <c r="F894" t="s">
        <v>23</v>
      </c>
      <c r="G894">
        <v>2024</v>
      </c>
      <c r="H894" t="s">
        <v>1436</v>
      </c>
      <c r="I894" t="s">
        <v>55</v>
      </c>
      <c r="J894" t="s">
        <v>40</v>
      </c>
      <c r="K894">
        <v>0</v>
      </c>
      <c r="L894" s="1">
        <f>Tabela1[[#This Row],[Percentual_Terminado]]/100</f>
        <v>0</v>
      </c>
      <c r="M894" s="5">
        <f>IF(Tabela1[[#This Row],[Percentual]]&gt;0,1,0)</f>
        <v>0</v>
      </c>
      <c r="N894">
        <v>1121</v>
      </c>
      <c r="O894">
        <v>3</v>
      </c>
      <c r="P894" t="str">
        <f>CONCATENATE("Ação: ",TEXT(Tabela1[[#This Row],[Ação_Número]],"00"))</f>
        <v>Ação: 03</v>
      </c>
      <c r="Q894">
        <v>9</v>
      </c>
      <c r="R894" t="str">
        <f>CONCATENATE("Meta: ",TEXT(Tabela1[[#This Row],[Meta_Número]],"00"))</f>
        <v>Meta: 09</v>
      </c>
      <c r="S894" t="s">
        <v>1404</v>
      </c>
      <c r="T894" t="s">
        <v>1031</v>
      </c>
    </row>
    <row r="895" spans="1:20" x14ac:dyDescent="0.25">
      <c r="A895">
        <v>2115</v>
      </c>
      <c r="B895" t="s">
        <v>1363</v>
      </c>
      <c r="C895">
        <v>1138</v>
      </c>
      <c r="D895" t="s">
        <v>1031</v>
      </c>
      <c r="E895" t="s">
        <v>48</v>
      </c>
      <c r="F895" t="s">
        <v>23</v>
      </c>
      <c r="G895">
        <v>2025</v>
      </c>
      <c r="H895" t="s">
        <v>1435</v>
      </c>
      <c r="I895" t="s">
        <v>53</v>
      </c>
      <c r="J895" t="s">
        <v>54</v>
      </c>
      <c r="K895">
        <v>0</v>
      </c>
      <c r="L895" s="1">
        <f>Tabela1[[#This Row],[Percentual_Terminado]]/100</f>
        <v>0</v>
      </c>
      <c r="M895" s="5">
        <f>IF(Tabela1[[#This Row],[Percentual]]&gt;0,1,0)</f>
        <v>0</v>
      </c>
      <c r="N895">
        <v>1121</v>
      </c>
      <c r="O895">
        <v>3</v>
      </c>
      <c r="P895" t="str">
        <f>CONCATENATE("Ação: ",TEXT(Tabela1[[#This Row],[Ação_Número]],"00"))</f>
        <v>Ação: 03</v>
      </c>
      <c r="Q895">
        <v>9</v>
      </c>
      <c r="R895" t="str">
        <f>CONCATENATE("Meta: ",TEXT(Tabela1[[#This Row],[Meta_Número]],"00"))</f>
        <v>Meta: 09</v>
      </c>
      <c r="S895" t="s">
        <v>1404</v>
      </c>
      <c r="T895" t="s">
        <v>1031</v>
      </c>
    </row>
    <row r="896" spans="1:20" x14ac:dyDescent="0.25">
      <c r="A896">
        <v>2116</v>
      </c>
      <c r="B896" t="s">
        <v>1363</v>
      </c>
      <c r="C896">
        <v>1138</v>
      </c>
      <c r="D896" t="s">
        <v>1031</v>
      </c>
      <c r="E896" t="s">
        <v>48</v>
      </c>
      <c r="F896" t="s">
        <v>23</v>
      </c>
      <c r="G896">
        <v>2026</v>
      </c>
      <c r="H896" t="s">
        <v>1435</v>
      </c>
      <c r="I896" t="s">
        <v>50</v>
      </c>
      <c r="J896" t="s">
        <v>51</v>
      </c>
      <c r="K896">
        <v>0</v>
      </c>
      <c r="L896" s="1">
        <f>Tabela1[[#This Row],[Percentual_Terminado]]/100</f>
        <v>0</v>
      </c>
      <c r="M896" s="5">
        <f>IF(Tabela1[[#This Row],[Percentual]]&gt;0,1,0)</f>
        <v>0</v>
      </c>
      <c r="N896">
        <v>1121</v>
      </c>
      <c r="O896">
        <v>3</v>
      </c>
      <c r="P896" t="str">
        <f>CONCATENATE("Ação: ",TEXT(Tabela1[[#This Row],[Ação_Número]],"00"))</f>
        <v>Ação: 03</v>
      </c>
      <c r="Q896">
        <v>9</v>
      </c>
      <c r="R896" t="str">
        <f>CONCATENATE("Meta: ",TEXT(Tabela1[[#This Row],[Meta_Número]],"00"))</f>
        <v>Meta: 09</v>
      </c>
      <c r="S896" t="s">
        <v>1404</v>
      </c>
      <c r="T896" t="s">
        <v>1031</v>
      </c>
    </row>
    <row r="897" spans="1:20" x14ac:dyDescent="0.25">
      <c r="A897">
        <v>2117</v>
      </c>
      <c r="B897" t="s">
        <v>1363</v>
      </c>
      <c r="C897">
        <v>1140</v>
      </c>
      <c r="D897" t="s">
        <v>1038</v>
      </c>
      <c r="E897" t="s">
        <v>31</v>
      </c>
      <c r="F897" t="s">
        <v>23</v>
      </c>
      <c r="G897">
        <v>2022</v>
      </c>
      <c r="H897" t="s">
        <v>1440</v>
      </c>
      <c r="I897" t="s">
        <v>25</v>
      </c>
      <c r="J897" t="s">
        <v>26</v>
      </c>
      <c r="K897">
        <v>10</v>
      </c>
      <c r="L897" s="1">
        <f>Tabela1[[#This Row],[Percentual_Terminado]]/100</f>
        <v>0.1</v>
      </c>
      <c r="M897" s="5">
        <f>IF(Tabela1[[#This Row],[Percentual]]&gt;0,1,0)</f>
        <v>1</v>
      </c>
      <c r="N897">
        <v>1121</v>
      </c>
      <c r="O897">
        <v>3</v>
      </c>
      <c r="P897" t="str">
        <f>CONCATENATE("Ação: ",TEXT(Tabela1[[#This Row],[Ação_Número]],"00"))</f>
        <v>Ação: 03</v>
      </c>
      <c r="Q897">
        <v>10</v>
      </c>
      <c r="R897" t="str">
        <f>CONCATENATE("Meta: ",TEXT(Tabela1[[#This Row],[Meta_Número]],"00"))</f>
        <v>Meta: 10</v>
      </c>
      <c r="S897" t="s">
        <v>1404</v>
      </c>
      <c r="T897" t="s">
        <v>1038</v>
      </c>
    </row>
    <row r="898" spans="1:20" x14ac:dyDescent="0.25">
      <c r="A898">
        <v>2118</v>
      </c>
      <c r="B898" t="s">
        <v>1363</v>
      </c>
      <c r="C898">
        <v>1140</v>
      </c>
      <c r="D898" t="s">
        <v>1038</v>
      </c>
      <c r="E898" t="s">
        <v>31</v>
      </c>
      <c r="F898" t="s">
        <v>23</v>
      </c>
      <c r="G898">
        <v>2023</v>
      </c>
      <c r="H898" t="s">
        <v>1440</v>
      </c>
      <c r="I898" t="s">
        <v>57</v>
      </c>
      <c r="J898" t="s">
        <v>72</v>
      </c>
      <c r="K898">
        <v>10</v>
      </c>
      <c r="L898" s="1">
        <f>Tabela1[[#This Row],[Percentual_Terminado]]/100</f>
        <v>0.1</v>
      </c>
      <c r="M898" s="5">
        <f>IF(Tabela1[[#This Row],[Percentual]]&gt;0,1,0)</f>
        <v>1</v>
      </c>
      <c r="N898">
        <v>1121</v>
      </c>
      <c r="O898">
        <v>3</v>
      </c>
      <c r="P898" t="str">
        <f>CONCATENATE("Ação: ",TEXT(Tabela1[[#This Row],[Ação_Número]],"00"))</f>
        <v>Ação: 03</v>
      </c>
      <c r="Q898">
        <v>10</v>
      </c>
      <c r="R898" t="str">
        <f>CONCATENATE("Meta: ",TEXT(Tabela1[[#This Row],[Meta_Número]],"00"))</f>
        <v>Meta: 10</v>
      </c>
      <c r="S898" t="s">
        <v>1404</v>
      </c>
      <c r="T898" t="s">
        <v>1038</v>
      </c>
    </row>
    <row r="899" spans="1:20" x14ac:dyDescent="0.25">
      <c r="A899">
        <v>2119</v>
      </c>
      <c r="B899" t="s">
        <v>1363</v>
      </c>
      <c r="C899">
        <v>1140</v>
      </c>
      <c r="D899" t="s">
        <v>1038</v>
      </c>
      <c r="E899" t="s">
        <v>48</v>
      </c>
      <c r="F899" t="s">
        <v>23</v>
      </c>
      <c r="G899">
        <v>2024</v>
      </c>
      <c r="H899" t="s">
        <v>1439</v>
      </c>
      <c r="I899" t="s">
        <v>55</v>
      </c>
      <c r="J899" t="s">
        <v>40</v>
      </c>
      <c r="K899">
        <v>0</v>
      </c>
      <c r="L899" s="1">
        <f>Tabela1[[#This Row],[Percentual_Terminado]]/100</f>
        <v>0</v>
      </c>
      <c r="M899" s="5">
        <f>IF(Tabela1[[#This Row],[Percentual]]&gt;0,1,0)</f>
        <v>0</v>
      </c>
      <c r="N899">
        <v>1121</v>
      </c>
      <c r="O899">
        <v>3</v>
      </c>
      <c r="P899" t="str">
        <f>CONCATENATE("Ação: ",TEXT(Tabela1[[#This Row],[Ação_Número]],"00"))</f>
        <v>Ação: 03</v>
      </c>
      <c r="Q899">
        <v>10</v>
      </c>
      <c r="R899" t="str">
        <f>CONCATENATE("Meta: ",TEXT(Tabela1[[#This Row],[Meta_Número]],"00"))</f>
        <v>Meta: 10</v>
      </c>
      <c r="S899" t="s">
        <v>1404</v>
      </c>
      <c r="T899" t="s">
        <v>1038</v>
      </c>
    </row>
    <row r="900" spans="1:20" x14ac:dyDescent="0.25">
      <c r="A900">
        <v>2120</v>
      </c>
      <c r="B900" t="s">
        <v>1363</v>
      </c>
      <c r="C900">
        <v>1140</v>
      </c>
      <c r="D900" t="s">
        <v>1038</v>
      </c>
      <c r="E900" t="s">
        <v>48</v>
      </c>
      <c r="F900" t="s">
        <v>23</v>
      </c>
      <c r="G900">
        <v>2025</v>
      </c>
      <c r="H900" t="s">
        <v>1439</v>
      </c>
      <c r="I900" t="s">
        <v>53</v>
      </c>
      <c r="J900" t="s">
        <v>54</v>
      </c>
      <c r="K900">
        <v>0</v>
      </c>
      <c r="L900" s="1">
        <f>Tabela1[[#This Row],[Percentual_Terminado]]/100</f>
        <v>0</v>
      </c>
      <c r="M900" s="5">
        <f>IF(Tabela1[[#This Row],[Percentual]]&gt;0,1,0)</f>
        <v>0</v>
      </c>
      <c r="N900">
        <v>1121</v>
      </c>
      <c r="O900">
        <v>3</v>
      </c>
      <c r="P900" t="str">
        <f>CONCATENATE("Ação: ",TEXT(Tabela1[[#This Row],[Ação_Número]],"00"))</f>
        <v>Ação: 03</v>
      </c>
      <c r="Q900">
        <v>10</v>
      </c>
      <c r="R900" t="str">
        <f>CONCATENATE("Meta: ",TEXT(Tabela1[[#This Row],[Meta_Número]],"00"))</f>
        <v>Meta: 10</v>
      </c>
      <c r="S900" t="s">
        <v>1404</v>
      </c>
      <c r="T900" t="s">
        <v>1038</v>
      </c>
    </row>
    <row r="901" spans="1:20" x14ac:dyDescent="0.25">
      <c r="A901">
        <v>2121</v>
      </c>
      <c r="B901" t="s">
        <v>1363</v>
      </c>
      <c r="C901">
        <v>1140</v>
      </c>
      <c r="D901" t="s">
        <v>1038</v>
      </c>
      <c r="E901" t="s">
        <v>48</v>
      </c>
      <c r="F901" t="s">
        <v>23</v>
      </c>
      <c r="G901">
        <v>2026</v>
      </c>
      <c r="H901" t="s">
        <v>1439</v>
      </c>
      <c r="I901" t="s">
        <v>50</v>
      </c>
      <c r="J901" t="s">
        <v>51</v>
      </c>
      <c r="K901">
        <v>0</v>
      </c>
      <c r="L901" s="1">
        <f>Tabela1[[#This Row],[Percentual_Terminado]]/100</f>
        <v>0</v>
      </c>
      <c r="M901" s="5">
        <f>IF(Tabela1[[#This Row],[Percentual]]&gt;0,1,0)</f>
        <v>0</v>
      </c>
      <c r="N901">
        <v>1121</v>
      </c>
      <c r="O901">
        <v>3</v>
      </c>
      <c r="P901" t="str">
        <f>CONCATENATE("Ação: ",TEXT(Tabela1[[#This Row],[Ação_Número]],"00"))</f>
        <v>Ação: 03</v>
      </c>
      <c r="Q901">
        <v>10</v>
      </c>
      <c r="R901" t="str">
        <f>CONCATENATE("Meta: ",TEXT(Tabela1[[#This Row],[Meta_Número]],"00"))</f>
        <v>Meta: 10</v>
      </c>
      <c r="S901" t="s">
        <v>1404</v>
      </c>
      <c r="T901" t="s">
        <v>1038</v>
      </c>
    </row>
    <row r="902" spans="1:20" x14ac:dyDescent="0.25">
      <c r="A902">
        <v>2122</v>
      </c>
      <c r="B902" t="s">
        <v>1363</v>
      </c>
      <c r="C902">
        <v>1142</v>
      </c>
      <c r="D902" t="s">
        <v>1043</v>
      </c>
      <c r="E902" t="s">
        <v>31</v>
      </c>
      <c r="F902" t="s">
        <v>23</v>
      </c>
      <c r="G902">
        <v>2022</v>
      </c>
      <c r="H902" t="s">
        <v>1443</v>
      </c>
      <c r="I902" t="s">
        <v>25</v>
      </c>
      <c r="J902" t="s">
        <v>26</v>
      </c>
      <c r="K902">
        <v>20</v>
      </c>
      <c r="L902" s="1">
        <f>Tabela1[[#This Row],[Percentual_Terminado]]/100</f>
        <v>0.2</v>
      </c>
      <c r="M902" s="5">
        <f>IF(Tabela1[[#This Row],[Percentual]]&gt;0,1,0)</f>
        <v>1</v>
      </c>
      <c r="N902">
        <v>1121</v>
      </c>
      <c r="O902">
        <v>3</v>
      </c>
      <c r="P902" t="str">
        <f>CONCATENATE("Ação: ",TEXT(Tabela1[[#This Row],[Ação_Número]],"00"))</f>
        <v>Ação: 03</v>
      </c>
      <c r="Q902">
        <v>11</v>
      </c>
      <c r="R902" t="str">
        <f>CONCATENATE("Meta: ",TEXT(Tabela1[[#This Row],[Meta_Número]],"00"))</f>
        <v>Meta: 11</v>
      </c>
      <c r="S902" t="s">
        <v>1404</v>
      </c>
      <c r="T902" t="s">
        <v>1043</v>
      </c>
    </row>
    <row r="903" spans="1:20" x14ac:dyDescent="0.25">
      <c r="A903">
        <v>2123</v>
      </c>
      <c r="B903" t="s">
        <v>1363</v>
      </c>
      <c r="C903">
        <v>1142</v>
      </c>
      <c r="D903" t="s">
        <v>1043</v>
      </c>
      <c r="E903" t="s">
        <v>31</v>
      </c>
      <c r="F903" t="s">
        <v>23</v>
      </c>
      <c r="G903">
        <v>2023</v>
      </c>
      <c r="H903" t="s">
        <v>1443</v>
      </c>
      <c r="I903" t="s">
        <v>57</v>
      </c>
      <c r="J903" t="s">
        <v>72</v>
      </c>
      <c r="K903">
        <v>20</v>
      </c>
      <c r="L903" s="1">
        <f>Tabela1[[#This Row],[Percentual_Terminado]]/100</f>
        <v>0.2</v>
      </c>
      <c r="M903" s="5">
        <f>IF(Tabela1[[#This Row],[Percentual]]&gt;0,1,0)</f>
        <v>1</v>
      </c>
      <c r="N903">
        <v>1121</v>
      </c>
      <c r="O903">
        <v>3</v>
      </c>
      <c r="P903" t="str">
        <f>CONCATENATE("Ação: ",TEXT(Tabela1[[#This Row],[Ação_Número]],"00"))</f>
        <v>Ação: 03</v>
      </c>
      <c r="Q903">
        <v>11</v>
      </c>
      <c r="R903" t="str">
        <f>CONCATENATE("Meta: ",TEXT(Tabela1[[#This Row],[Meta_Número]],"00"))</f>
        <v>Meta: 11</v>
      </c>
      <c r="S903" t="s">
        <v>1404</v>
      </c>
      <c r="T903" t="s">
        <v>1043</v>
      </c>
    </row>
    <row r="904" spans="1:20" x14ac:dyDescent="0.25">
      <c r="A904">
        <v>2124</v>
      </c>
      <c r="B904" t="s">
        <v>1363</v>
      </c>
      <c r="C904">
        <v>1142</v>
      </c>
      <c r="D904" t="s">
        <v>1043</v>
      </c>
      <c r="E904" t="s">
        <v>48</v>
      </c>
      <c r="F904" t="s">
        <v>23</v>
      </c>
      <c r="G904">
        <v>2024</v>
      </c>
      <c r="H904" t="s">
        <v>1442</v>
      </c>
      <c r="I904" t="s">
        <v>55</v>
      </c>
      <c r="J904" t="s">
        <v>40</v>
      </c>
      <c r="K904">
        <v>0</v>
      </c>
      <c r="L904" s="1">
        <f>Tabela1[[#This Row],[Percentual_Terminado]]/100</f>
        <v>0</v>
      </c>
      <c r="M904" s="5">
        <f>IF(Tabela1[[#This Row],[Percentual]]&gt;0,1,0)</f>
        <v>0</v>
      </c>
      <c r="N904">
        <v>1121</v>
      </c>
      <c r="O904">
        <v>3</v>
      </c>
      <c r="P904" t="str">
        <f>CONCATENATE("Ação: ",TEXT(Tabela1[[#This Row],[Ação_Número]],"00"))</f>
        <v>Ação: 03</v>
      </c>
      <c r="Q904">
        <v>11</v>
      </c>
      <c r="R904" t="str">
        <f>CONCATENATE("Meta: ",TEXT(Tabela1[[#This Row],[Meta_Número]],"00"))</f>
        <v>Meta: 11</v>
      </c>
      <c r="S904" t="s">
        <v>1404</v>
      </c>
      <c r="T904" t="s">
        <v>1043</v>
      </c>
    </row>
    <row r="905" spans="1:20" x14ac:dyDescent="0.25">
      <c r="A905">
        <v>2125</v>
      </c>
      <c r="B905" t="s">
        <v>1363</v>
      </c>
      <c r="C905">
        <v>1142</v>
      </c>
      <c r="D905" t="s">
        <v>1043</v>
      </c>
      <c r="E905" t="s">
        <v>48</v>
      </c>
      <c r="F905" t="s">
        <v>23</v>
      </c>
      <c r="G905">
        <v>2025</v>
      </c>
      <c r="H905" t="s">
        <v>1441</v>
      </c>
      <c r="I905" t="s">
        <v>53</v>
      </c>
      <c r="J905" t="s">
        <v>54</v>
      </c>
      <c r="K905">
        <v>0</v>
      </c>
      <c r="L905" s="1">
        <f>Tabela1[[#This Row],[Percentual_Terminado]]/100</f>
        <v>0</v>
      </c>
      <c r="M905" s="5">
        <f>IF(Tabela1[[#This Row],[Percentual]]&gt;0,1,0)</f>
        <v>0</v>
      </c>
      <c r="N905">
        <v>1121</v>
      </c>
      <c r="O905">
        <v>3</v>
      </c>
      <c r="P905" t="str">
        <f>CONCATENATE("Ação: ",TEXT(Tabela1[[#This Row],[Ação_Número]],"00"))</f>
        <v>Ação: 03</v>
      </c>
      <c r="Q905">
        <v>11</v>
      </c>
      <c r="R905" t="str">
        <f>CONCATENATE("Meta: ",TEXT(Tabela1[[#This Row],[Meta_Número]],"00"))</f>
        <v>Meta: 11</v>
      </c>
      <c r="S905" t="s">
        <v>1404</v>
      </c>
      <c r="T905" t="s">
        <v>1043</v>
      </c>
    </row>
    <row r="906" spans="1:20" x14ac:dyDescent="0.25">
      <c r="A906">
        <v>2126</v>
      </c>
      <c r="B906" t="s">
        <v>1363</v>
      </c>
      <c r="C906">
        <v>1142</v>
      </c>
      <c r="D906" t="s">
        <v>1043</v>
      </c>
      <c r="E906" t="s">
        <v>48</v>
      </c>
      <c r="F906" t="s">
        <v>23</v>
      </c>
      <c r="G906">
        <v>2026</v>
      </c>
      <c r="H906" t="s">
        <v>1441</v>
      </c>
      <c r="I906" t="s">
        <v>50</v>
      </c>
      <c r="J906" t="s">
        <v>51</v>
      </c>
      <c r="K906">
        <v>0</v>
      </c>
      <c r="L906" s="1">
        <f>Tabela1[[#This Row],[Percentual_Terminado]]/100</f>
        <v>0</v>
      </c>
      <c r="M906" s="5">
        <f>IF(Tabela1[[#This Row],[Percentual]]&gt;0,1,0)</f>
        <v>0</v>
      </c>
      <c r="N906">
        <v>1121</v>
      </c>
      <c r="O906">
        <v>3</v>
      </c>
      <c r="P906" t="str">
        <f>CONCATENATE("Ação: ",TEXT(Tabela1[[#This Row],[Ação_Número]],"00"))</f>
        <v>Ação: 03</v>
      </c>
      <c r="Q906">
        <v>11</v>
      </c>
      <c r="R906" t="str">
        <f>CONCATENATE("Meta: ",TEXT(Tabela1[[#This Row],[Meta_Número]],"00"))</f>
        <v>Meta: 11</v>
      </c>
      <c r="S906" t="s">
        <v>1404</v>
      </c>
      <c r="T906" t="s">
        <v>1043</v>
      </c>
    </row>
    <row r="907" spans="1:20" x14ac:dyDescent="0.25">
      <c r="A907">
        <v>2127</v>
      </c>
      <c r="B907" t="s">
        <v>1363</v>
      </c>
      <c r="C907">
        <v>1144</v>
      </c>
      <c r="D907" t="s">
        <v>1045</v>
      </c>
      <c r="E907" t="s">
        <v>31</v>
      </c>
      <c r="F907" t="s">
        <v>23</v>
      </c>
      <c r="G907">
        <v>2022</v>
      </c>
      <c r="H907" t="s">
        <v>1445</v>
      </c>
      <c r="I907" t="s">
        <v>25</v>
      </c>
      <c r="J907" t="s">
        <v>26</v>
      </c>
      <c r="K907">
        <v>10</v>
      </c>
      <c r="L907" s="1">
        <f>Tabela1[[#This Row],[Percentual_Terminado]]/100</f>
        <v>0.1</v>
      </c>
      <c r="M907" s="5">
        <f>IF(Tabela1[[#This Row],[Percentual]]&gt;0,1,0)</f>
        <v>1</v>
      </c>
      <c r="N907">
        <v>1121</v>
      </c>
      <c r="O907">
        <v>3</v>
      </c>
      <c r="P907" t="str">
        <f>CONCATENATE("Ação: ",TEXT(Tabela1[[#This Row],[Ação_Número]],"00"))</f>
        <v>Ação: 03</v>
      </c>
      <c r="Q907">
        <v>12</v>
      </c>
      <c r="R907" t="str">
        <f>CONCATENATE("Meta: ",TEXT(Tabela1[[#This Row],[Meta_Número]],"00"))</f>
        <v>Meta: 12</v>
      </c>
      <c r="S907" t="s">
        <v>1404</v>
      </c>
      <c r="T907" t="s">
        <v>1045</v>
      </c>
    </row>
    <row r="908" spans="1:20" x14ac:dyDescent="0.25">
      <c r="A908">
        <v>2128</v>
      </c>
      <c r="B908" t="s">
        <v>1363</v>
      </c>
      <c r="C908">
        <v>1144</v>
      </c>
      <c r="D908" t="s">
        <v>1045</v>
      </c>
      <c r="E908" t="s">
        <v>31</v>
      </c>
      <c r="F908" t="s">
        <v>23</v>
      </c>
      <c r="G908">
        <v>2023</v>
      </c>
      <c r="H908" t="s">
        <v>1445</v>
      </c>
      <c r="I908" t="s">
        <v>57</v>
      </c>
      <c r="J908" t="s">
        <v>72</v>
      </c>
      <c r="K908">
        <v>10</v>
      </c>
      <c r="L908" s="1">
        <f>Tabela1[[#This Row],[Percentual_Terminado]]/100</f>
        <v>0.1</v>
      </c>
      <c r="M908" s="5">
        <f>IF(Tabela1[[#This Row],[Percentual]]&gt;0,1,0)</f>
        <v>1</v>
      </c>
      <c r="N908">
        <v>1121</v>
      </c>
      <c r="O908">
        <v>3</v>
      </c>
      <c r="P908" t="str">
        <f>CONCATENATE("Ação: ",TEXT(Tabela1[[#This Row],[Ação_Número]],"00"))</f>
        <v>Ação: 03</v>
      </c>
      <c r="Q908">
        <v>12</v>
      </c>
      <c r="R908" t="str">
        <f>CONCATENATE("Meta: ",TEXT(Tabela1[[#This Row],[Meta_Número]],"00"))</f>
        <v>Meta: 12</v>
      </c>
      <c r="S908" t="s">
        <v>1404</v>
      </c>
      <c r="T908" t="s">
        <v>1045</v>
      </c>
    </row>
    <row r="909" spans="1:20" x14ac:dyDescent="0.25">
      <c r="A909">
        <v>2129</v>
      </c>
      <c r="B909" t="s">
        <v>1363</v>
      </c>
      <c r="C909">
        <v>1144</v>
      </c>
      <c r="D909" t="s">
        <v>1045</v>
      </c>
      <c r="E909" t="s">
        <v>48</v>
      </c>
      <c r="F909" t="s">
        <v>23</v>
      </c>
      <c r="G909">
        <v>2024</v>
      </c>
      <c r="H909" t="s">
        <v>1444</v>
      </c>
      <c r="I909" t="s">
        <v>55</v>
      </c>
      <c r="J909" t="s">
        <v>40</v>
      </c>
      <c r="K909">
        <v>0</v>
      </c>
      <c r="L909" s="1">
        <f>Tabela1[[#This Row],[Percentual_Terminado]]/100</f>
        <v>0</v>
      </c>
      <c r="M909" s="5">
        <f>IF(Tabela1[[#This Row],[Percentual]]&gt;0,1,0)</f>
        <v>0</v>
      </c>
      <c r="N909">
        <v>1121</v>
      </c>
      <c r="O909">
        <v>3</v>
      </c>
      <c r="P909" t="str">
        <f>CONCATENATE("Ação: ",TEXT(Tabela1[[#This Row],[Ação_Número]],"00"))</f>
        <v>Ação: 03</v>
      </c>
      <c r="Q909">
        <v>12</v>
      </c>
      <c r="R909" t="str">
        <f>CONCATENATE("Meta: ",TEXT(Tabela1[[#This Row],[Meta_Número]],"00"))</f>
        <v>Meta: 12</v>
      </c>
      <c r="S909" t="s">
        <v>1404</v>
      </c>
      <c r="T909" t="s">
        <v>1045</v>
      </c>
    </row>
    <row r="910" spans="1:20" x14ac:dyDescent="0.25">
      <c r="A910">
        <v>2130</v>
      </c>
      <c r="B910" t="s">
        <v>1363</v>
      </c>
      <c r="C910">
        <v>1144</v>
      </c>
      <c r="D910" t="s">
        <v>1045</v>
      </c>
      <c r="E910" t="s">
        <v>48</v>
      </c>
      <c r="F910" t="s">
        <v>23</v>
      </c>
      <c r="G910">
        <v>2025</v>
      </c>
      <c r="H910" t="s">
        <v>1444</v>
      </c>
      <c r="I910" t="s">
        <v>53</v>
      </c>
      <c r="J910" t="s">
        <v>54</v>
      </c>
      <c r="K910">
        <v>0</v>
      </c>
      <c r="L910" s="1">
        <f>Tabela1[[#This Row],[Percentual_Terminado]]/100</f>
        <v>0</v>
      </c>
      <c r="M910" s="5">
        <f>IF(Tabela1[[#This Row],[Percentual]]&gt;0,1,0)</f>
        <v>0</v>
      </c>
      <c r="N910">
        <v>1121</v>
      </c>
      <c r="O910">
        <v>3</v>
      </c>
      <c r="P910" t="str">
        <f>CONCATENATE("Ação: ",TEXT(Tabela1[[#This Row],[Ação_Número]],"00"))</f>
        <v>Ação: 03</v>
      </c>
      <c r="Q910">
        <v>12</v>
      </c>
      <c r="R910" t="str">
        <f>CONCATENATE("Meta: ",TEXT(Tabela1[[#This Row],[Meta_Número]],"00"))</f>
        <v>Meta: 12</v>
      </c>
      <c r="S910" t="s">
        <v>1404</v>
      </c>
      <c r="T910" t="s">
        <v>1045</v>
      </c>
    </row>
    <row r="911" spans="1:20" x14ac:dyDescent="0.25">
      <c r="A911">
        <v>2131</v>
      </c>
      <c r="B911" t="s">
        <v>1363</v>
      </c>
      <c r="C911">
        <v>1144</v>
      </c>
      <c r="D911" t="s">
        <v>1045</v>
      </c>
      <c r="E911" t="s">
        <v>48</v>
      </c>
      <c r="F911" t="s">
        <v>23</v>
      </c>
      <c r="G911">
        <v>2026</v>
      </c>
      <c r="H911" t="s">
        <v>1444</v>
      </c>
      <c r="I911" t="s">
        <v>50</v>
      </c>
      <c r="J911" t="s">
        <v>51</v>
      </c>
      <c r="K911">
        <v>0</v>
      </c>
      <c r="L911" s="1">
        <f>Tabela1[[#This Row],[Percentual_Terminado]]/100</f>
        <v>0</v>
      </c>
      <c r="M911" s="5">
        <f>IF(Tabela1[[#This Row],[Percentual]]&gt;0,1,0)</f>
        <v>0</v>
      </c>
      <c r="N911">
        <v>1121</v>
      </c>
      <c r="O911">
        <v>3</v>
      </c>
      <c r="P911" t="str">
        <f>CONCATENATE("Ação: ",TEXT(Tabela1[[#This Row],[Ação_Número]],"00"))</f>
        <v>Ação: 03</v>
      </c>
      <c r="Q911">
        <v>12</v>
      </c>
      <c r="R911" t="str">
        <f>CONCATENATE("Meta: ",TEXT(Tabela1[[#This Row],[Meta_Número]],"00"))</f>
        <v>Meta: 12</v>
      </c>
      <c r="S911" t="s">
        <v>1404</v>
      </c>
      <c r="T911" t="s">
        <v>1045</v>
      </c>
    </row>
    <row r="912" spans="1:20" x14ac:dyDescent="0.25">
      <c r="A912">
        <v>2132</v>
      </c>
      <c r="B912" t="s">
        <v>1363</v>
      </c>
      <c r="C912">
        <v>1147</v>
      </c>
      <c r="D912" t="s">
        <v>1446</v>
      </c>
      <c r="E912" t="s">
        <v>31</v>
      </c>
      <c r="F912" t="s">
        <v>23</v>
      </c>
      <c r="G912">
        <v>2022</v>
      </c>
      <c r="H912" t="s">
        <v>1451</v>
      </c>
      <c r="I912" t="s">
        <v>25</v>
      </c>
      <c r="J912" t="s">
        <v>26</v>
      </c>
      <c r="K912">
        <v>30</v>
      </c>
      <c r="L912" s="1">
        <f>Tabela1[[#This Row],[Percentual_Terminado]]/100</f>
        <v>0.3</v>
      </c>
      <c r="M912" s="5">
        <f>IF(Tabela1[[#This Row],[Percentual]]&gt;0,1,0)</f>
        <v>1</v>
      </c>
      <c r="N912">
        <v>1146</v>
      </c>
      <c r="O912">
        <v>4</v>
      </c>
      <c r="P912" t="str">
        <f>CONCATENATE("Ação: ",TEXT(Tabela1[[#This Row],[Ação_Número]],"00"))</f>
        <v>Ação: 04</v>
      </c>
      <c r="Q912">
        <v>1</v>
      </c>
      <c r="R912" t="str">
        <f>CONCATENATE("Meta: ",TEXT(Tabela1[[#This Row],[Meta_Número]],"00"))</f>
        <v>Meta: 01</v>
      </c>
      <c r="S912" t="s">
        <v>1448</v>
      </c>
      <c r="T912" t="s">
        <v>1446</v>
      </c>
    </row>
    <row r="913" spans="1:20" x14ac:dyDescent="0.25">
      <c r="A913">
        <v>2133</v>
      </c>
      <c r="B913" t="s">
        <v>1363</v>
      </c>
      <c r="C913">
        <v>1147</v>
      </c>
      <c r="D913" t="s">
        <v>1446</v>
      </c>
      <c r="E913" t="s">
        <v>31</v>
      </c>
      <c r="F913" t="s">
        <v>23</v>
      </c>
      <c r="G913">
        <v>2023</v>
      </c>
      <c r="H913" t="s">
        <v>1450</v>
      </c>
      <c r="I913" t="s">
        <v>57</v>
      </c>
      <c r="J913" t="s">
        <v>72</v>
      </c>
      <c r="K913">
        <v>50</v>
      </c>
      <c r="L913" s="1">
        <f>Tabela1[[#This Row],[Percentual_Terminado]]/100</f>
        <v>0.5</v>
      </c>
      <c r="M913" s="5">
        <f>IF(Tabela1[[#This Row],[Percentual]]&gt;0,1,0)</f>
        <v>1</v>
      </c>
      <c r="N913">
        <v>1146</v>
      </c>
      <c r="O913">
        <v>4</v>
      </c>
      <c r="P913" t="str">
        <f>CONCATENATE("Ação: ",TEXT(Tabela1[[#This Row],[Ação_Número]],"00"))</f>
        <v>Ação: 04</v>
      </c>
      <c r="Q913">
        <v>1</v>
      </c>
      <c r="R913" t="str">
        <f>CONCATENATE("Meta: ",TEXT(Tabela1[[#This Row],[Meta_Número]],"00"))</f>
        <v>Meta: 01</v>
      </c>
      <c r="S913" t="s">
        <v>1448</v>
      </c>
      <c r="T913" t="s">
        <v>1446</v>
      </c>
    </row>
    <row r="914" spans="1:20" x14ac:dyDescent="0.25">
      <c r="A914">
        <v>2134</v>
      </c>
      <c r="B914" t="s">
        <v>1363</v>
      </c>
      <c r="C914">
        <v>1147</v>
      </c>
      <c r="D914" t="s">
        <v>1446</v>
      </c>
      <c r="E914" t="s">
        <v>48</v>
      </c>
      <c r="F914" t="s">
        <v>23</v>
      </c>
      <c r="G914">
        <v>2024</v>
      </c>
      <c r="H914" t="s">
        <v>1449</v>
      </c>
      <c r="I914" t="s">
        <v>55</v>
      </c>
      <c r="J914" t="s">
        <v>40</v>
      </c>
      <c r="K914">
        <v>0</v>
      </c>
      <c r="L914" s="1">
        <f>Tabela1[[#This Row],[Percentual_Terminado]]/100</f>
        <v>0</v>
      </c>
      <c r="M914" s="5">
        <f>IF(Tabela1[[#This Row],[Percentual]]&gt;0,1,0)</f>
        <v>0</v>
      </c>
      <c r="N914">
        <v>1146</v>
      </c>
      <c r="O914">
        <v>4</v>
      </c>
      <c r="P914" t="str">
        <f>CONCATENATE("Ação: ",TEXT(Tabela1[[#This Row],[Ação_Número]],"00"))</f>
        <v>Ação: 04</v>
      </c>
      <c r="Q914">
        <v>1</v>
      </c>
      <c r="R914" t="str">
        <f>CONCATENATE("Meta: ",TEXT(Tabela1[[#This Row],[Meta_Número]],"00"))</f>
        <v>Meta: 01</v>
      </c>
      <c r="S914" t="s">
        <v>1448</v>
      </c>
      <c r="T914" t="s">
        <v>1446</v>
      </c>
    </row>
    <row r="915" spans="1:20" x14ac:dyDescent="0.25">
      <c r="A915">
        <v>2135</v>
      </c>
      <c r="B915" t="s">
        <v>1363</v>
      </c>
      <c r="C915">
        <v>1147</v>
      </c>
      <c r="D915" t="s">
        <v>1446</v>
      </c>
      <c r="E915" t="s">
        <v>48</v>
      </c>
      <c r="F915" t="s">
        <v>23</v>
      </c>
      <c r="G915">
        <v>2025</v>
      </c>
      <c r="H915" t="s">
        <v>1447</v>
      </c>
      <c r="I915" t="s">
        <v>53</v>
      </c>
      <c r="J915" t="s">
        <v>54</v>
      </c>
      <c r="K915">
        <v>0</v>
      </c>
      <c r="L915" s="1">
        <f>Tabela1[[#This Row],[Percentual_Terminado]]/100</f>
        <v>0</v>
      </c>
      <c r="M915" s="5">
        <f>IF(Tabela1[[#This Row],[Percentual]]&gt;0,1,0)</f>
        <v>0</v>
      </c>
      <c r="N915">
        <v>1146</v>
      </c>
      <c r="O915">
        <v>4</v>
      </c>
      <c r="P915" t="str">
        <f>CONCATENATE("Ação: ",TEXT(Tabela1[[#This Row],[Ação_Número]],"00"))</f>
        <v>Ação: 04</v>
      </c>
      <c r="Q915">
        <v>1</v>
      </c>
      <c r="R915" t="str">
        <f>CONCATENATE("Meta: ",TEXT(Tabela1[[#This Row],[Meta_Número]],"00"))</f>
        <v>Meta: 01</v>
      </c>
      <c r="S915" t="s">
        <v>1448</v>
      </c>
      <c r="T915" t="s">
        <v>1446</v>
      </c>
    </row>
    <row r="916" spans="1:20" x14ac:dyDescent="0.25">
      <c r="A916">
        <v>2136</v>
      </c>
      <c r="B916" t="s">
        <v>1363</v>
      </c>
      <c r="C916">
        <v>1147</v>
      </c>
      <c r="D916" t="s">
        <v>1446</v>
      </c>
      <c r="E916" t="s">
        <v>48</v>
      </c>
      <c r="F916" t="s">
        <v>23</v>
      </c>
      <c r="G916">
        <v>2026</v>
      </c>
      <c r="H916" t="s">
        <v>1447</v>
      </c>
      <c r="I916" t="s">
        <v>50</v>
      </c>
      <c r="J916" t="s">
        <v>51</v>
      </c>
      <c r="K916">
        <v>0</v>
      </c>
      <c r="L916" s="1">
        <f>Tabela1[[#This Row],[Percentual_Terminado]]/100</f>
        <v>0</v>
      </c>
      <c r="M916" s="5">
        <f>IF(Tabela1[[#This Row],[Percentual]]&gt;0,1,0)</f>
        <v>0</v>
      </c>
      <c r="N916">
        <v>1146</v>
      </c>
      <c r="O916">
        <v>4</v>
      </c>
      <c r="P916" t="str">
        <f>CONCATENATE("Ação: ",TEXT(Tabela1[[#This Row],[Ação_Número]],"00"))</f>
        <v>Ação: 04</v>
      </c>
      <c r="Q916">
        <v>1</v>
      </c>
      <c r="R916" t="str">
        <f>CONCATENATE("Meta: ",TEXT(Tabela1[[#This Row],[Meta_Número]],"00"))</f>
        <v>Meta: 01</v>
      </c>
      <c r="S916" t="s">
        <v>1448</v>
      </c>
      <c r="T916" t="s">
        <v>1446</v>
      </c>
    </row>
    <row r="917" spans="1:20" x14ac:dyDescent="0.25">
      <c r="A917">
        <v>2137</v>
      </c>
      <c r="B917" t="s">
        <v>1363</v>
      </c>
      <c r="C917">
        <v>1150</v>
      </c>
      <c r="D917" t="s">
        <v>1452</v>
      </c>
      <c r="E917" t="s">
        <v>31</v>
      </c>
      <c r="F917" t="s">
        <v>23</v>
      </c>
      <c r="G917">
        <v>2022</v>
      </c>
      <c r="H917" t="s">
        <v>1457</v>
      </c>
      <c r="I917" t="s">
        <v>25</v>
      </c>
      <c r="J917" t="s">
        <v>26</v>
      </c>
      <c r="K917">
        <v>50</v>
      </c>
      <c r="L917" s="1">
        <f>Tabela1[[#This Row],[Percentual_Terminado]]/100</f>
        <v>0.5</v>
      </c>
      <c r="M917" s="5">
        <f>IF(Tabela1[[#This Row],[Percentual]]&gt;0,1,0)</f>
        <v>1</v>
      </c>
      <c r="N917">
        <v>1149</v>
      </c>
      <c r="O917">
        <v>5</v>
      </c>
      <c r="P917" t="str">
        <f>CONCATENATE("Ação: ",TEXT(Tabela1[[#This Row],[Ação_Número]],"00"))</f>
        <v>Ação: 05</v>
      </c>
      <c r="Q917">
        <v>1</v>
      </c>
      <c r="R917" t="str">
        <f>CONCATENATE("Meta: ",TEXT(Tabela1[[#This Row],[Meta_Número]],"00"))</f>
        <v>Meta: 01</v>
      </c>
      <c r="S917" t="s">
        <v>1454</v>
      </c>
      <c r="T917" t="s">
        <v>1452</v>
      </c>
    </row>
    <row r="918" spans="1:20" x14ac:dyDescent="0.25">
      <c r="A918">
        <v>2138</v>
      </c>
      <c r="B918" t="s">
        <v>1363</v>
      </c>
      <c r="C918">
        <v>1150</v>
      </c>
      <c r="D918" t="s">
        <v>1452</v>
      </c>
      <c r="E918" t="s">
        <v>31</v>
      </c>
      <c r="F918" t="s">
        <v>23</v>
      </c>
      <c r="G918">
        <v>2023</v>
      </c>
      <c r="H918" t="s">
        <v>1456</v>
      </c>
      <c r="I918" t="s">
        <v>57</v>
      </c>
      <c r="J918" t="s">
        <v>72</v>
      </c>
      <c r="K918">
        <v>80</v>
      </c>
      <c r="L918" s="1">
        <f>Tabela1[[#This Row],[Percentual_Terminado]]/100</f>
        <v>0.8</v>
      </c>
      <c r="M918" s="5">
        <f>IF(Tabela1[[#This Row],[Percentual]]&gt;0,1,0)</f>
        <v>1</v>
      </c>
      <c r="N918">
        <v>1149</v>
      </c>
      <c r="O918">
        <v>5</v>
      </c>
      <c r="P918" t="str">
        <f>CONCATENATE("Ação: ",TEXT(Tabela1[[#This Row],[Ação_Número]],"00"))</f>
        <v>Ação: 05</v>
      </c>
      <c r="Q918">
        <v>1</v>
      </c>
      <c r="R918" t="str">
        <f>CONCATENATE("Meta: ",TEXT(Tabela1[[#This Row],[Meta_Número]],"00"))</f>
        <v>Meta: 01</v>
      </c>
      <c r="S918" t="s">
        <v>1454</v>
      </c>
      <c r="T918" t="s">
        <v>1452</v>
      </c>
    </row>
    <row r="919" spans="1:20" x14ac:dyDescent="0.25">
      <c r="A919">
        <v>2139</v>
      </c>
      <c r="B919" t="s">
        <v>1363</v>
      </c>
      <c r="C919">
        <v>1150</v>
      </c>
      <c r="D919" t="s">
        <v>1452</v>
      </c>
      <c r="E919" t="s">
        <v>48</v>
      </c>
      <c r="F919" t="s">
        <v>23</v>
      </c>
      <c r="G919">
        <v>2024</v>
      </c>
      <c r="H919" t="s">
        <v>1455</v>
      </c>
      <c r="I919" t="s">
        <v>55</v>
      </c>
      <c r="J919" t="s">
        <v>40</v>
      </c>
      <c r="K919">
        <v>0</v>
      </c>
      <c r="L919" s="1">
        <f>Tabela1[[#This Row],[Percentual_Terminado]]/100</f>
        <v>0</v>
      </c>
      <c r="M919" s="5">
        <f>IF(Tabela1[[#This Row],[Percentual]]&gt;0,1,0)</f>
        <v>0</v>
      </c>
      <c r="N919">
        <v>1149</v>
      </c>
      <c r="O919">
        <v>5</v>
      </c>
      <c r="P919" t="str">
        <f>CONCATENATE("Ação: ",TEXT(Tabela1[[#This Row],[Ação_Número]],"00"))</f>
        <v>Ação: 05</v>
      </c>
      <c r="Q919">
        <v>1</v>
      </c>
      <c r="R919" t="str">
        <f>CONCATENATE("Meta: ",TEXT(Tabela1[[#This Row],[Meta_Número]],"00"))</f>
        <v>Meta: 01</v>
      </c>
      <c r="S919" t="s">
        <v>1454</v>
      </c>
      <c r="T919" t="s">
        <v>1452</v>
      </c>
    </row>
    <row r="920" spans="1:20" x14ac:dyDescent="0.25">
      <c r="A920">
        <v>2140</v>
      </c>
      <c r="B920" t="s">
        <v>1363</v>
      </c>
      <c r="C920">
        <v>1150</v>
      </c>
      <c r="D920" t="s">
        <v>1452</v>
      </c>
      <c r="E920" t="s">
        <v>48</v>
      </c>
      <c r="F920" t="s">
        <v>23</v>
      </c>
      <c r="G920">
        <v>2025</v>
      </c>
      <c r="H920" t="s">
        <v>1453</v>
      </c>
      <c r="I920" t="s">
        <v>53</v>
      </c>
      <c r="J920" t="s">
        <v>54</v>
      </c>
      <c r="K920">
        <v>0</v>
      </c>
      <c r="L920" s="1">
        <f>Tabela1[[#This Row],[Percentual_Terminado]]/100</f>
        <v>0</v>
      </c>
      <c r="M920" s="5">
        <f>IF(Tabela1[[#This Row],[Percentual]]&gt;0,1,0)</f>
        <v>0</v>
      </c>
      <c r="N920">
        <v>1149</v>
      </c>
      <c r="O920">
        <v>5</v>
      </c>
      <c r="P920" t="str">
        <f>CONCATENATE("Ação: ",TEXT(Tabela1[[#This Row],[Ação_Número]],"00"))</f>
        <v>Ação: 05</v>
      </c>
      <c r="Q920">
        <v>1</v>
      </c>
      <c r="R920" t="str">
        <f>CONCATENATE("Meta: ",TEXT(Tabela1[[#This Row],[Meta_Número]],"00"))</f>
        <v>Meta: 01</v>
      </c>
      <c r="S920" t="s">
        <v>1454</v>
      </c>
      <c r="T920" t="s">
        <v>1452</v>
      </c>
    </row>
    <row r="921" spans="1:20" x14ac:dyDescent="0.25">
      <c r="A921">
        <v>2141</v>
      </c>
      <c r="B921" t="s">
        <v>1363</v>
      </c>
      <c r="C921">
        <v>1150</v>
      </c>
      <c r="D921" t="s">
        <v>1452</v>
      </c>
      <c r="E921" t="s">
        <v>48</v>
      </c>
      <c r="F921" t="s">
        <v>23</v>
      </c>
      <c r="G921">
        <v>2026</v>
      </c>
      <c r="H921" t="s">
        <v>1453</v>
      </c>
      <c r="I921" t="s">
        <v>50</v>
      </c>
      <c r="J921" t="s">
        <v>51</v>
      </c>
      <c r="K921">
        <v>0</v>
      </c>
      <c r="L921" s="1">
        <f>Tabela1[[#This Row],[Percentual_Terminado]]/100</f>
        <v>0</v>
      </c>
      <c r="M921" s="5">
        <f>IF(Tabela1[[#This Row],[Percentual]]&gt;0,1,0)</f>
        <v>0</v>
      </c>
      <c r="N921">
        <v>1149</v>
      </c>
      <c r="O921">
        <v>5</v>
      </c>
      <c r="P921" t="str">
        <f>CONCATENATE("Ação: ",TEXT(Tabela1[[#This Row],[Ação_Número]],"00"))</f>
        <v>Ação: 05</v>
      </c>
      <c r="Q921">
        <v>1</v>
      </c>
      <c r="R921" t="str">
        <f>CONCATENATE("Meta: ",TEXT(Tabela1[[#This Row],[Meta_Número]],"00"))</f>
        <v>Meta: 01</v>
      </c>
      <c r="S921" t="s">
        <v>1454</v>
      </c>
      <c r="T921" t="s">
        <v>1452</v>
      </c>
    </row>
    <row r="922" spans="1:20" x14ac:dyDescent="0.25">
      <c r="A922">
        <v>2142</v>
      </c>
      <c r="B922" t="s">
        <v>1363</v>
      </c>
      <c r="C922">
        <v>1152</v>
      </c>
      <c r="D922" t="s">
        <v>1458</v>
      </c>
      <c r="E922" t="s">
        <v>31</v>
      </c>
      <c r="F922" t="s">
        <v>23</v>
      </c>
      <c r="G922">
        <v>2022</v>
      </c>
      <c r="H922" t="s">
        <v>1462</v>
      </c>
      <c r="I922" t="s">
        <v>25</v>
      </c>
      <c r="J922" t="s">
        <v>26</v>
      </c>
      <c r="K922">
        <v>40</v>
      </c>
      <c r="L922" s="1">
        <f>Tabela1[[#This Row],[Percentual_Terminado]]/100</f>
        <v>0.4</v>
      </c>
      <c r="M922" s="5">
        <f>IF(Tabela1[[#This Row],[Percentual]]&gt;0,1,0)</f>
        <v>1</v>
      </c>
      <c r="N922">
        <v>1149</v>
      </c>
      <c r="O922">
        <v>5</v>
      </c>
      <c r="P922" t="str">
        <f>CONCATENATE("Ação: ",TEXT(Tabela1[[#This Row],[Ação_Número]],"00"))</f>
        <v>Ação: 05</v>
      </c>
      <c r="Q922">
        <v>2</v>
      </c>
      <c r="R922" t="str">
        <f>CONCATENATE("Meta: ",TEXT(Tabela1[[#This Row],[Meta_Número]],"00"))</f>
        <v>Meta: 02</v>
      </c>
      <c r="S922" t="s">
        <v>1454</v>
      </c>
      <c r="T922" t="s">
        <v>1458</v>
      </c>
    </row>
    <row r="923" spans="1:20" x14ac:dyDescent="0.25">
      <c r="A923">
        <v>2143</v>
      </c>
      <c r="B923" t="s">
        <v>1363</v>
      </c>
      <c r="C923">
        <v>1152</v>
      </c>
      <c r="D923" t="s">
        <v>1458</v>
      </c>
      <c r="E923" t="s">
        <v>22</v>
      </c>
      <c r="F923" t="s">
        <v>23</v>
      </c>
      <c r="G923">
        <v>2023</v>
      </c>
      <c r="H923" t="s">
        <v>1461</v>
      </c>
      <c r="I923" t="s">
        <v>57</v>
      </c>
      <c r="J923" t="s">
        <v>72</v>
      </c>
      <c r="K923">
        <v>100</v>
      </c>
      <c r="L923" s="1">
        <f>Tabela1[[#This Row],[Percentual_Terminado]]/100</f>
        <v>1</v>
      </c>
      <c r="M923" s="5">
        <f>IF(Tabela1[[#This Row],[Percentual]]&gt;0,1,0)</f>
        <v>1</v>
      </c>
      <c r="N923">
        <v>1149</v>
      </c>
      <c r="O923">
        <v>5</v>
      </c>
      <c r="P923" t="str">
        <f>CONCATENATE("Ação: ",TEXT(Tabela1[[#This Row],[Ação_Número]],"00"))</f>
        <v>Ação: 05</v>
      </c>
      <c r="Q923">
        <v>2</v>
      </c>
      <c r="R923" t="str">
        <f>CONCATENATE("Meta: ",TEXT(Tabela1[[#This Row],[Meta_Número]],"00"))</f>
        <v>Meta: 02</v>
      </c>
      <c r="S923" t="s">
        <v>1454</v>
      </c>
      <c r="T923" t="s">
        <v>1458</v>
      </c>
    </row>
    <row r="924" spans="1:20" x14ac:dyDescent="0.25">
      <c r="A924">
        <v>2144</v>
      </c>
      <c r="B924" t="s">
        <v>1363</v>
      </c>
      <c r="C924">
        <v>1152</v>
      </c>
      <c r="D924" t="s">
        <v>1458</v>
      </c>
      <c r="E924" t="s">
        <v>48</v>
      </c>
      <c r="F924" t="s">
        <v>23</v>
      </c>
      <c r="G924">
        <v>2024</v>
      </c>
      <c r="H924" t="s">
        <v>1460</v>
      </c>
      <c r="I924" t="s">
        <v>55</v>
      </c>
      <c r="J924" t="s">
        <v>40</v>
      </c>
      <c r="K924">
        <v>0</v>
      </c>
      <c r="L924" s="1">
        <f>Tabela1[[#This Row],[Percentual_Terminado]]/100</f>
        <v>0</v>
      </c>
      <c r="M924" s="5">
        <f>IF(Tabela1[[#This Row],[Percentual]]&gt;0,1,0)</f>
        <v>0</v>
      </c>
      <c r="N924">
        <v>1149</v>
      </c>
      <c r="O924">
        <v>5</v>
      </c>
      <c r="P924" t="str">
        <f>CONCATENATE("Ação: ",TEXT(Tabela1[[#This Row],[Ação_Número]],"00"))</f>
        <v>Ação: 05</v>
      </c>
      <c r="Q924">
        <v>2</v>
      </c>
      <c r="R924" t="str">
        <f>CONCATENATE("Meta: ",TEXT(Tabela1[[#This Row],[Meta_Número]],"00"))</f>
        <v>Meta: 02</v>
      </c>
      <c r="S924" t="s">
        <v>1454</v>
      </c>
      <c r="T924" t="s">
        <v>1458</v>
      </c>
    </row>
    <row r="925" spans="1:20" x14ac:dyDescent="0.25">
      <c r="A925">
        <v>2145</v>
      </c>
      <c r="B925" t="s">
        <v>1363</v>
      </c>
      <c r="C925">
        <v>1152</v>
      </c>
      <c r="D925" t="s">
        <v>1458</v>
      </c>
      <c r="E925" t="s">
        <v>48</v>
      </c>
      <c r="F925" t="s">
        <v>23</v>
      </c>
      <c r="G925">
        <v>2025</v>
      </c>
      <c r="H925" t="s">
        <v>1460</v>
      </c>
      <c r="I925" t="s">
        <v>53</v>
      </c>
      <c r="J925" t="s">
        <v>54</v>
      </c>
      <c r="K925">
        <v>0</v>
      </c>
      <c r="L925" s="1">
        <f>Tabela1[[#This Row],[Percentual_Terminado]]/100</f>
        <v>0</v>
      </c>
      <c r="M925" s="5">
        <f>IF(Tabela1[[#This Row],[Percentual]]&gt;0,1,0)</f>
        <v>0</v>
      </c>
      <c r="N925">
        <v>1149</v>
      </c>
      <c r="O925">
        <v>5</v>
      </c>
      <c r="P925" t="str">
        <f>CONCATENATE("Ação: ",TEXT(Tabela1[[#This Row],[Ação_Número]],"00"))</f>
        <v>Ação: 05</v>
      </c>
      <c r="Q925">
        <v>2</v>
      </c>
      <c r="R925" t="str">
        <f>CONCATENATE("Meta: ",TEXT(Tabela1[[#This Row],[Meta_Número]],"00"))</f>
        <v>Meta: 02</v>
      </c>
      <c r="S925" t="s">
        <v>1454</v>
      </c>
      <c r="T925" t="s">
        <v>1458</v>
      </c>
    </row>
    <row r="926" spans="1:20" x14ac:dyDescent="0.25">
      <c r="A926">
        <v>2146</v>
      </c>
      <c r="B926" t="s">
        <v>1363</v>
      </c>
      <c r="C926">
        <v>1152</v>
      </c>
      <c r="D926" t="s">
        <v>1458</v>
      </c>
      <c r="E926" t="s">
        <v>48</v>
      </c>
      <c r="F926" t="s">
        <v>23</v>
      </c>
      <c r="G926">
        <v>2026</v>
      </c>
      <c r="H926" t="s">
        <v>1459</v>
      </c>
      <c r="I926" t="s">
        <v>50</v>
      </c>
      <c r="J926" t="s">
        <v>51</v>
      </c>
      <c r="K926">
        <v>0</v>
      </c>
      <c r="L926" s="1">
        <f>Tabela1[[#This Row],[Percentual_Terminado]]/100</f>
        <v>0</v>
      </c>
      <c r="M926" s="5">
        <f>IF(Tabela1[[#This Row],[Percentual]]&gt;0,1,0)</f>
        <v>0</v>
      </c>
      <c r="N926">
        <v>1149</v>
      </c>
      <c r="O926">
        <v>5</v>
      </c>
      <c r="P926" t="str">
        <f>CONCATENATE("Ação: ",TEXT(Tabela1[[#This Row],[Ação_Número]],"00"))</f>
        <v>Ação: 05</v>
      </c>
      <c r="Q926">
        <v>2</v>
      </c>
      <c r="R926" t="str">
        <f>CONCATENATE("Meta: ",TEXT(Tabela1[[#This Row],[Meta_Número]],"00"))</f>
        <v>Meta: 02</v>
      </c>
      <c r="S926" t="s">
        <v>1454</v>
      </c>
      <c r="T926" t="s">
        <v>1458</v>
      </c>
    </row>
    <row r="927" spans="1:20" x14ac:dyDescent="0.25">
      <c r="A927">
        <v>2147</v>
      </c>
      <c r="B927" t="s">
        <v>1363</v>
      </c>
      <c r="C927">
        <v>1155</v>
      </c>
      <c r="D927" t="s">
        <v>1463</v>
      </c>
      <c r="E927" t="s">
        <v>31</v>
      </c>
      <c r="F927" t="s">
        <v>23</v>
      </c>
      <c r="G927">
        <v>2022</v>
      </c>
      <c r="H927" t="s">
        <v>1467</v>
      </c>
      <c r="I927" t="s">
        <v>25</v>
      </c>
      <c r="J927" t="s">
        <v>26</v>
      </c>
      <c r="K927">
        <v>40</v>
      </c>
      <c r="L927" s="1">
        <f>Tabela1[[#This Row],[Percentual_Terminado]]/100</f>
        <v>0.4</v>
      </c>
      <c r="M927" s="5">
        <f>IF(Tabela1[[#This Row],[Percentual]]&gt;0,1,0)</f>
        <v>1</v>
      </c>
      <c r="N927">
        <v>1154</v>
      </c>
      <c r="O927">
        <v>6</v>
      </c>
      <c r="P927" t="str">
        <f>CONCATENATE("Ação: ",TEXT(Tabela1[[#This Row],[Ação_Número]],"00"))</f>
        <v>Ação: 06</v>
      </c>
      <c r="Q927">
        <v>1</v>
      </c>
      <c r="R927" t="str">
        <f>CONCATENATE("Meta: ",TEXT(Tabela1[[#This Row],[Meta_Número]],"00"))</f>
        <v>Meta: 01</v>
      </c>
      <c r="S927" t="s">
        <v>1465</v>
      </c>
      <c r="T927" t="s">
        <v>1463</v>
      </c>
    </row>
    <row r="928" spans="1:20" x14ac:dyDescent="0.25">
      <c r="A928">
        <v>2148</v>
      </c>
      <c r="B928" t="s">
        <v>1363</v>
      </c>
      <c r="C928">
        <v>1155</v>
      </c>
      <c r="D928" t="s">
        <v>1463</v>
      </c>
      <c r="E928" t="s">
        <v>31</v>
      </c>
      <c r="F928" t="s">
        <v>23</v>
      </c>
      <c r="G928">
        <v>2023</v>
      </c>
      <c r="H928" t="s">
        <v>1466</v>
      </c>
      <c r="I928" t="s">
        <v>57</v>
      </c>
      <c r="J928" t="s">
        <v>72</v>
      </c>
      <c r="K928">
        <v>50</v>
      </c>
      <c r="L928" s="1">
        <f>Tabela1[[#This Row],[Percentual_Terminado]]/100</f>
        <v>0.5</v>
      </c>
      <c r="M928" s="5">
        <f>IF(Tabela1[[#This Row],[Percentual]]&gt;0,1,0)</f>
        <v>1</v>
      </c>
      <c r="N928">
        <v>1154</v>
      </c>
      <c r="O928">
        <v>6</v>
      </c>
      <c r="P928" t="str">
        <f>CONCATENATE("Ação: ",TEXT(Tabela1[[#This Row],[Ação_Número]],"00"))</f>
        <v>Ação: 06</v>
      </c>
      <c r="Q928">
        <v>1</v>
      </c>
      <c r="R928" t="str">
        <f>CONCATENATE("Meta: ",TEXT(Tabela1[[#This Row],[Meta_Número]],"00"))</f>
        <v>Meta: 01</v>
      </c>
      <c r="S928" t="s">
        <v>1465</v>
      </c>
      <c r="T928" t="s">
        <v>1463</v>
      </c>
    </row>
    <row r="929" spans="1:20" x14ac:dyDescent="0.25">
      <c r="A929">
        <v>2149</v>
      </c>
      <c r="B929" t="s">
        <v>1363</v>
      </c>
      <c r="C929">
        <v>1155</v>
      </c>
      <c r="D929" t="s">
        <v>1463</v>
      </c>
      <c r="E929" t="s">
        <v>48</v>
      </c>
      <c r="F929" t="s">
        <v>23</v>
      </c>
      <c r="G929">
        <v>2024</v>
      </c>
      <c r="H929" t="s">
        <v>1464</v>
      </c>
      <c r="I929" t="s">
        <v>55</v>
      </c>
      <c r="J929" t="s">
        <v>40</v>
      </c>
      <c r="K929">
        <v>0</v>
      </c>
      <c r="L929" s="1">
        <f>Tabela1[[#This Row],[Percentual_Terminado]]/100</f>
        <v>0</v>
      </c>
      <c r="M929" s="5">
        <f>IF(Tabela1[[#This Row],[Percentual]]&gt;0,1,0)</f>
        <v>0</v>
      </c>
      <c r="N929">
        <v>1154</v>
      </c>
      <c r="O929">
        <v>6</v>
      </c>
      <c r="P929" t="str">
        <f>CONCATENATE("Ação: ",TEXT(Tabela1[[#This Row],[Ação_Número]],"00"))</f>
        <v>Ação: 06</v>
      </c>
      <c r="Q929">
        <v>1</v>
      </c>
      <c r="R929" t="str">
        <f>CONCATENATE("Meta: ",TEXT(Tabela1[[#This Row],[Meta_Número]],"00"))</f>
        <v>Meta: 01</v>
      </c>
      <c r="S929" t="s">
        <v>1465</v>
      </c>
      <c r="T929" t="s">
        <v>1463</v>
      </c>
    </row>
    <row r="930" spans="1:20" x14ac:dyDescent="0.25">
      <c r="A930">
        <v>2150</v>
      </c>
      <c r="B930" t="s">
        <v>1363</v>
      </c>
      <c r="C930">
        <v>1155</v>
      </c>
      <c r="D930" t="s">
        <v>1463</v>
      </c>
      <c r="E930" t="s">
        <v>48</v>
      </c>
      <c r="F930" t="s">
        <v>23</v>
      </c>
      <c r="G930">
        <v>2025</v>
      </c>
      <c r="H930" t="s">
        <v>1464</v>
      </c>
      <c r="I930" t="s">
        <v>53</v>
      </c>
      <c r="J930" t="s">
        <v>54</v>
      </c>
      <c r="K930">
        <v>0</v>
      </c>
      <c r="L930" s="1">
        <f>Tabela1[[#This Row],[Percentual_Terminado]]/100</f>
        <v>0</v>
      </c>
      <c r="M930" s="5">
        <f>IF(Tabela1[[#This Row],[Percentual]]&gt;0,1,0)</f>
        <v>0</v>
      </c>
      <c r="N930">
        <v>1154</v>
      </c>
      <c r="O930">
        <v>6</v>
      </c>
      <c r="P930" t="str">
        <f>CONCATENATE("Ação: ",TEXT(Tabela1[[#This Row],[Ação_Número]],"00"))</f>
        <v>Ação: 06</v>
      </c>
      <c r="Q930">
        <v>1</v>
      </c>
      <c r="R930" t="str">
        <f>CONCATENATE("Meta: ",TEXT(Tabela1[[#This Row],[Meta_Número]],"00"))</f>
        <v>Meta: 01</v>
      </c>
      <c r="S930" t="s">
        <v>1465</v>
      </c>
      <c r="T930" t="s">
        <v>1463</v>
      </c>
    </row>
    <row r="931" spans="1:20" x14ac:dyDescent="0.25">
      <c r="A931">
        <v>2151</v>
      </c>
      <c r="B931" t="s">
        <v>1363</v>
      </c>
      <c r="C931">
        <v>1155</v>
      </c>
      <c r="D931" t="s">
        <v>1463</v>
      </c>
      <c r="E931" t="s">
        <v>48</v>
      </c>
      <c r="F931" t="s">
        <v>23</v>
      </c>
      <c r="G931">
        <v>2026</v>
      </c>
      <c r="H931" t="s">
        <v>1464</v>
      </c>
      <c r="I931" t="s">
        <v>50</v>
      </c>
      <c r="J931" t="s">
        <v>51</v>
      </c>
      <c r="K931">
        <v>0</v>
      </c>
      <c r="L931" s="1">
        <f>Tabela1[[#This Row],[Percentual_Terminado]]/100</f>
        <v>0</v>
      </c>
      <c r="M931" s="5">
        <f>IF(Tabela1[[#This Row],[Percentual]]&gt;0,1,0)</f>
        <v>0</v>
      </c>
      <c r="N931">
        <v>1154</v>
      </c>
      <c r="O931">
        <v>6</v>
      </c>
      <c r="P931" t="str">
        <f>CONCATENATE("Ação: ",TEXT(Tabela1[[#This Row],[Ação_Número]],"00"))</f>
        <v>Ação: 06</v>
      </c>
      <c r="Q931">
        <v>1</v>
      </c>
      <c r="R931" t="str">
        <f>CONCATENATE("Meta: ",TEXT(Tabela1[[#This Row],[Meta_Número]],"00"))</f>
        <v>Meta: 01</v>
      </c>
      <c r="S931" t="s">
        <v>1465</v>
      </c>
      <c r="T931" t="s">
        <v>1463</v>
      </c>
    </row>
    <row r="932" spans="1:20" x14ac:dyDescent="0.25">
      <c r="A932">
        <v>2152</v>
      </c>
      <c r="B932" t="s">
        <v>1363</v>
      </c>
      <c r="C932">
        <v>1157</v>
      </c>
      <c r="D932" t="s">
        <v>1468</v>
      </c>
      <c r="E932" t="s">
        <v>31</v>
      </c>
      <c r="F932" t="s">
        <v>23</v>
      </c>
      <c r="G932">
        <v>2022</v>
      </c>
      <c r="H932" t="s">
        <v>1472</v>
      </c>
      <c r="I932" t="s">
        <v>25</v>
      </c>
      <c r="J932" t="s">
        <v>26</v>
      </c>
      <c r="K932">
        <v>10</v>
      </c>
      <c r="L932" s="1">
        <f>Tabela1[[#This Row],[Percentual_Terminado]]/100</f>
        <v>0.1</v>
      </c>
      <c r="M932" s="5">
        <f>IF(Tabela1[[#This Row],[Percentual]]&gt;0,1,0)</f>
        <v>1</v>
      </c>
      <c r="N932">
        <v>1154</v>
      </c>
      <c r="O932">
        <v>6</v>
      </c>
      <c r="P932" t="str">
        <f>CONCATENATE("Ação: ",TEXT(Tabela1[[#This Row],[Ação_Número]],"00"))</f>
        <v>Ação: 06</v>
      </c>
      <c r="Q932">
        <v>2</v>
      </c>
      <c r="R932" t="str">
        <f>CONCATENATE("Meta: ",TEXT(Tabela1[[#This Row],[Meta_Número]],"00"))</f>
        <v>Meta: 02</v>
      </c>
      <c r="S932" t="s">
        <v>1465</v>
      </c>
      <c r="T932" t="s">
        <v>1468</v>
      </c>
    </row>
    <row r="933" spans="1:20" x14ac:dyDescent="0.25">
      <c r="A933">
        <v>2153</v>
      </c>
      <c r="B933" t="s">
        <v>1363</v>
      </c>
      <c r="C933">
        <v>1157</v>
      </c>
      <c r="D933" t="s">
        <v>1468</v>
      </c>
      <c r="E933" t="s">
        <v>31</v>
      </c>
      <c r="F933" t="s">
        <v>23</v>
      </c>
      <c r="G933">
        <v>2023</v>
      </c>
      <c r="H933" t="s">
        <v>1471</v>
      </c>
      <c r="I933" t="s">
        <v>57</v>
      </c>
      <c r="J933" t="s">
        <v>72</v>
      </c>
      <c r="K933">
        <v>20</v>
      </c>
      <c r="L933" s="1">
        <f>Tabela1[[#This Row],[Percentual_Terminado]]/100</f>
        <v>0.2</v>
      </c>
      <c r="M933" s="5">
        <f>IF(Tabela1[[#This Row],[Percentual]]&gt;0,1,0)</f>
        <v>1</v>
      </c>
      <c r="N933">
        <v>1154</v>
      </c>
      <c r="O933">
        <v>6</v>
      </c>
      <c r="P933" t="str">
        <f>CONCATENATE("Ação: ",TEXT(Tabela1[[#This Row],[Ação_Número]],"00"))</f>
        <v>Ação: 06</v>
      </c>
      <c r="Q933">
        <v>2</v>
      </c>
      <c r="R933" t="str">
        <f>CONCATENATE("Meta: ",TEXT(Tabela1[[#This Row],[Meta_Número]],"00"))</f>
        <v>Meta: 02</v>
      </c>
      <c r="S933" t="s">
        <v>1465</v>
      </c>
      <c r="T933" t="s">
        <v>1468</v>
      </c>
    </row>
    <row r="934" spans="1:20" x14ac:dyDescent="0.25">
      <c r="A934">
        <v>2154</v>
      </c>
      <c r="B934" t="s">
        <v>1363</v>
      </c>
      <c r="C934">
        <v>1157</v>
      </c>
      <c r="D934" t="s">
        <v>1468</v>
      </c>
      <c r="E934" t="s">
        <v>48</v>
      </c>
      <c r="F934" t="s">
        <v>23</v>
      </c>
      <c r="G934">
        <v>2024</v>
      </c>
      <c r="H934" t="s">
        <v>1470</v>
      </c>
      <c r="I934" t="s">
        <v>55</v>
      </c>
      <c r="J934" t="s">
        <v>40</v>
      </c>
      <c r="K934">
        <v>0</v>
      </c>
      <c r="L934" s="1">
        <f>Tabela1[[#This Row],[Percentual_Terminado]]/100</f>
        <v>0</v>
      </c>
      <c r="M934" s="5">
        <f>IF(Tabela1[[#This Row],[Percentual]]&gt;0,1,0)</f>
        <v>0</v>
      </c>
      <c r="N934">
        <v>1154</v>
      </c>
      <c r="O934">
        <v>6</v>
      </c>
      <c r="P934" t="str">
        <f>CONCATENATE("Ação: ",TEXT(Tabela1[[#This Row],[Ação_Número]],"00"))</f>
        <v>Ação: 06</v>
      </c>
      <c r="Q934">
        <v>2</v>
      </c>
      <c r="R934" t="str">
        <f>CONCATENATE("Meta: ",TEXT(Tabela1[[#This Row],[Meta_Número]],"00"))</f>
        <v>Meta: 02</v>
      </c>
      <c r="S934" t="s">
        <v>1465</v>
      </c>
      <c r="T934" t="s">
        <v>1468</v>
      </c>
    </row>
    <row r="935" spans="1:20" x14ac:dyDescent="0.25">
      <c r="A935">
        <v>2155</v>
      </c>
      <c r="B935" t="s">
        <v>1363</v>
      </c>
      <c r="C935">
        <v>1157</v>
      </c>
      <c r="D935" t="s">
        <v>1468</v>
      </c>
      <c r="E935" t="s">
        <v>48</v>
      </c>
      <c r="F935" t="s">
        <v>23</v>
      </c>
      <c r="G935">
        <v>2025</v>
      </c>
      <c r="H935" t="s">
        <v>1470</v>
      </c>
      <c r="I935" t="s">
        <v>53</v>
      </c>
      <c r="J935" t="s">
        <v>54</v>
      </c>
      <c r="K935">
        <v>0</v>
      </c>
      <c r="L935" s="1">
        <f>Tabela1[[#This Row],[Percentual_Terminado]]/100</f>
        <v>0</v>
      </c>
      <c r="M935" s="5">
        <f>IF(Tabela1[[#This Row],[Percentual]]&gt;0,1,0)</f>
        <v>0</v>
      </c>
      <c r="N935">
        <v>1154</v>
      </c>
      <c r="O935">
        <v>6</v>
      </c>
      <c r="P935" t="str">
        <f>CONCATENATE("Ação: ",TEXT(Tabela1[[#This Row],[Ação_Número]],"00"))</f>
        <v>Ação: 06</v>
      </c>
      <c r="Q935">
        <v>2</v>
      </c>
      <c r="R935" t="str">
        <f>CONCATENATE("Meta: ",TEXT(Tabela1[[#This Row],[Meta_Número]],"00"))</f>
        <v>Meta: 02</v>
      </c>
      <c r="S935" t="s">
        <v>1465</v>
      </c>
      <c r="T935" t="s">
        <v>1468</v>
      </c>
    </row>
    <row r="936" spans="1:20" x14ac:dyDescent="0.25">
      <c r="A936">
        <v>2156</v>
      </c>
      <c r="B936" t="s">
        <v>1363</v>
      </c>
      <c r="C936">
        <v>1157</v>
      </c>
      <c r="D936" t="s">
        <v>1468</v>
      </c>
      <c r="E936" t="s">
        <v>48</v>
      </c>
      <c r="F936" t="s">
        <v>23</v>
      </c>
      <c r="G936">
        <v>2026</v>
      </c>
      <c r="H936" t="s">
        <v>1469</v>
      </c>
      <c r="I936" t="s">
        <v>50</v>
      </c>
      <c r="J936" t="s">
        <v>51</v>
      </c>
      <c r="K936">
        <v>0</v>
      </c>
      <c r="L936" s="1">
        <f>Tabela1[[#This Row],[Percentual_Terminado]]/100</f>
        <v>0</v>
      </c>
      <c r="M936" s="5">
        <f>IF(Tabela1[[#This Row],[Percentual]]&gt;0,1,0)</f>
        <v>0</v>
      </c>
      <c r="N936">
        <v>1154</v>
      </c>
      <c r="O936">
        <v>6</v>
      </c>
      <c r="P936" t="str">
        <f>CONCATENATE("Ação: ",TEXT(Tabela1[[#This Row],[Ação_Número]],"00"))</f>
        <v>Ação: 06</v>
      </c>
      <c r="Q936">
        <v>2</v>
      </c>
      <c r="R936" t="str">
        <f>CONCATENATE("Meta: ",TEXT(Tabela1[[#This Row],[Meta_Número]],"00"))</f>
        <v>Meta: 02</v>
      </c>
      <c r="S936" t="s">
        <v>1465</v>
      </c>
      <c r="T936" t="s">
        <v>1468</v>
      </c>
    </row>
    <row r="937" spans="1:20" x14ac:dyDescent="0.25">
      <c r="A937">
        <v>2157</v>
      </c>
      <c r="B937" t="s">
        <v>1363</v>
      </c>
      <c r="C937">
        <v>1159</v>
      </c>
      <c r="D937" t="s">
        <v>1473</v>
      </c>
      <c r="E937" t="s">
        <v>31</v>
      </c>
      <c r="F937" t="s">
        <v>23</v>
      </c>
      <c r="G937">
        <v>2022</v>
      </c>
      <c r="H937" t="s">
        <v>1016</v>
      </c>
      <c r="I937" t="s">
        <v>25</v>
      </c>
      <c r="J937" t="s">
        <v>26</v>
      </c>
      <c r="K937">
        <v>10</v>
      </c>
      <c r="L937" s="1">
        <f>Tabela1[[#This Row],[Percentual_Terminado]]/100</f>
        <v>0.1</v>
      </c>
      <c r="M937" s="5">
        <f>IF(Tabela1[[#This Row],[Percentual]]&gt;0,1,0)</f>
        <v>1</v>
      </c>
      <c r="N937">
        <v>1154</v>
      </c>
      <c r="O937">
        <v>6</v>
      </c>
      <c r="P937" t="str">
        <f>CONCATENATE("Ação: ",TEXT(Tabela1[[#This Row],[Ação_Número]],"00"))</f>
        <v>Ação: 06</v>
      </c>
      <c r="Q937">
        <v>3</v>
      </c>
      <c r="R937" t="str">
        <f>CONCATENATE("Meta: ",TEXT(Tabela1[[#This Row],[Meta_Número]],"00"))</f>
        <v>Meta: 03</v>
      </c>
      <c r="S937" t="s">
        <v>1465</v>
      </c>
      <c r="T937" t="s">
        <v>1473</v>
      </c>
    </row>
    <row r="938" spans="1:20" x14ac:dyDescent="0.25">
      <c r="A938">
        <v>2158</v>
      </c>
      <c r="B938" t="s">
        <v>1363</v>
      </c>
      <c r="C938">
        <v>1159</v>
      </c>
      <c r="D938" t="s">
        <v>1473</v>
      </c>
      <c r="E938" t="s">
        <v>31</v>
      </c>
      <c r="F938" t="s">
        <v>23</v>
      </c>
      <c r="G938">
        <v>2023</v>
      </c>
      <c r="H938" t="s">
        <v>1475</v>
      </c>
      <c r="I938" t="s">
        <v>57</v>
      </c>
      <c r="J938" t="s">
        <v>72</v>
      </c>
      <c r="K938">
        <v>10</v>
      </c>
      <c r="L938" s="1">
        <f>Tabela1[[#This Row],[Percentual_Terminado]]/100</f>
        <v>0.1</v>
      </c>
      <c r="M938" s="5">
        <f>IF(Tabela1[[#This Row],[Percentual]]&gt;0,1,0)</f>
        <v>1</v>
      </c>
      <c r="N938">
        <v>1154</v>
      </c>
      <c r="O938">
        <v>6</v>
      </c>
      <c r="P938" t="str">
        <f>CONCATENATE("Ação: ",TEXT(Tabela1[[#This Row],[Ação_Número]],"00"))</f>
        <v>Ação: 06</v>
      </c>
      <c r="Q938">
        <v>3</v>
      </c>
      <c r="R938" t="str">
        <f>CONCATENATE("Meta: ",TEXT(Tabela1[[#This Row],[Meta_Número]],"00"))</f>
        <v>Meta: 03</v>
      </c>
      <c r="S938" t="s">
        <v>1465</v>
      </c>
      <c r="T938" t="s">
        <v>1473</v>
      </c>
    </row>
    <row r="939" spans="1:20" x14ac:dyDescent="0.25">
      <c r="A939">
        <v>2159</v>
      </c>
      <c r="B939" t="s">
        <v>1363</v>
      </c>
      <c r="C939">
        <v>1159</v>
      </c>
      <c r="D939" t="s">
        <v>1473</v>
      </c>
      <c r="E939" t="s">
        <v>48</v>
      </c>
      <c r="F939" t="s">
        <v>23</v>
      </c>
      <c r="G939">
        <v>2024</v>
      </c>
      <c r="H939" t="s">
        <v>1474</v>
      </c>
      <c r="I939" t="s">
        <v>55</v>
      </c>
      <c r="J939" t="s">
        <v>40</v>
      </c>
      <c r="K939">
        <v>0</v>
      </c>
      <c r="L939" s="1">
        <f>Tabela1[[#This Row],[Percentual_Terminado]]/100</f>
        <v>0</v>
      </c>
      <c r="M939" s="5">
        <f>IF(Tabela1[[#This Row],[Percentual]]&gt;0,1,0)</f>
        <v>0</v>
      </c>
      <c r="N939">
        <v>1154</v>
      </c>
      <c r="O939">
        <v>6</v>
      </c>
      <c r="P939" t="str">
        <f>CONCATENATE("Ação: ",TEXT(Tabela1[[#This Row],[Ação_Número]],"00"))</f>
        <v>Ação: 06</v>
      </c>
      <c r="Q939">
        <v>3</v>
      </c>
      <c r="R939" t="str">
        <f>CONCATENATE("Meta: ",TEXT(Tabela1[[#This Row],[Meta_Número]],"00"))</f>
        <v>Meta: 03</v>
      </c>
      <c r="S939" t="s">
        <v>1465</v>
      </c>
      <c r="T939" t="s">
        <v>1473</v>
      </c>
    </row>
    <row r="940" spans="1:20" x14ac:dyDescent="0.25">
      <c r="A940">
        <v>2160</v>
      </c>
      <c r="B940" t="s">
        <v>1363</v>
      </c>
      <c r="C940">
        <v>1159</v>
      </c>
      <c r="D940" t="s">
        <v>1473</v>
      </c>
      <c r="E940" t="s">
        <v>48</v>
      </c>
      <c r="F940" t="s">
        <v>23</v>
      </c>
      <c r="G940">
        <v>2025</v>
      </c>
      <c r="H940" t="s">
        <v>1474</v>
      </c>
      <c r="I940" t="s">
        <v>53</v>
      </c>
      <c r="J940" t="s">
        <v>54</v>
      </c>
      <c r="K940">
        <v>0</v>
      </c>
      <c r="L940" s="1">
        <f>Tabela1[[#This Row],[Percentual_Terminado]]/100</f>
        <v>0</v>
      </c>
      <c r="M940" s="5">
        <f>IF(Tabela1[[#This Row],[Percentual]]&gt;0,1,0)</f>
        <v>0</v>
      </c>
      <c r="N940">
        <v>1154</v>
      </c>
      <c r="O940">
        <v>6</v>
      </c>
      <c r="P940" t="str">
        <f>CONCATENATE("Ação: ",TEXT(Tabela1[[#This Row],[Ação_Número]],"00"))</f>
        <v>Ação: 06</v>
      </c>
      <c r="Q940">
        <v>3</v>
      </c>
      <c r="R940" t="str">
        <f>CONCATENATE("Meta: ",TEXT(Tabela1[[#This Row],[Meta_Número]],"00"))</f>
        <v>Meta: 03</v>
      </c>
      <c r="S940" t="s">
        <v>1465</v>
      </c>
      <c r="T940" t="s">
        <v>1473</v>
      </c>
    </row>
    <row r="941" spans="1:20" x14ac:dyDescent="0.25">
      <c r="A941">
        <v>2161</v>
      </c>
      <c r="B941" t="s">
        <v>1363</v>
      </c>
      <c r="C941">
        <v>1159</v>
      </c>
      <c r="D941" t="s">
        <v>1473</v>
      </c>
      <c r="E941" t="s">
        <v>48</v>
      </c>
      <c r="F941" t="s">
        <v>23</v>
      </c>
      <c r="G941">
        <v>2026</v>
      </c>
      <c r="H941" t="s">
        <v>1474</v>
      </c>
      <c r="I941" t="s">
        <v>50</v>
      </c>
      <c r="J941" t="s">
        <v>51</v>
      </c>
      <c r="K941">
        <v>0</v>
      </c>
      <c r="L941" s="1">
        <f>Tabela1[[#This Row],[Percentual_Terminado]]/100</f>
        <v>0</v>
      </c>
      <c r="M941" s="5">
        <f>IF(Tabela1[[#This Row],[Percentual]]&gt;0,1,0)</f>
        <v>0</v>
      </c>
      <c r="N941">
        <v>1154</v>
      </c>
      <c r="O941">
        <v>6</v>
      </c>
      <c r="P941" t="str">
        <f>CONCATENATE("Ação: ",TEXT(Tabela1[[#This Row],[Ação_Número]],"00"))</f>
        <v>Ação: 06</v>
      </c>
      <c r="Q941">
        <v>3</v>
      </c>
      <c r="R941" t="str">
        <f>CONCATENATE("Meta: ",TEXT(Tabela1[[#This Row],[Meta_Número]],"00"))</f>
        <v>Meta: 03</v>
      </c>
      <c r="S941" t="s">
        <v>1465</v>
      </c>
      <c r="T941" t="s">
        <v>1473</v>
      </c>
    </row>
    <row r="942" spans="1:20" x14ac:dyDescent="0.25">
      <c r="A942">
        <v>2162</v>
      </c>
      <c r="B942" t="s">
        <v>1363</v>
      </c>
      <c r="C942">
        <v>1162</v>
      </c>
      <c r="D942" t="s">
        <v>1476</v>
      </c>
      <c r="E942" t="s">
        <v>31</v>
      </c>
      <c r="F942" t="s">
        <v>23</v>
      </c>
      <c r="G942">
        <v>2022</v>
      </c>
      <c r="H942" t="s">
        <v>1481</v>
      </c>
      <c r="I942" t="s">
        <v>25</v>
      </c>
      <c r="J942" t="s">
        <v>26</v>
      </c>
      <c r="K942">
        <v>70</v>
      </c>
      <c r="L942" s="1">
        <f>Tabela1[[#This Row],[Percentual_Terminado]]/100</f>
        <v>0.7</v>
      </c>
      <c r="M942" s="5">
        <f>IF(Tabela1[[#This Row],[Percentual]]&gt;0,1,0)</f>
        <v>1</v>
      </c>
      <c r="N942">
        <v>1161</v>
      </c>
      <c r="O942">
        <v>7</v>
      </c>
      <c r="P942" t="str">
        <f>CONCATENATE("Ação: ",TEXT(Tabela1[[#This Row],[Ação_Número]],"00"))</f>
        <v>Ação: 07</v>
      </c>
      <c r="Q942">
        <v>1</v>
      </c>
      <c r="R942" t="str">
        <f>CONCATENATE("Meta: ",TEXT(Tabela1[[#This Row],[Meta_Número]],"00"))</f>
        <v>Meta: 01</v>
      </c>
      <c r="S942" t="s">
        <v>1478</v>
      </c>
      <c r="T942" t="s">
        <v>1476</v>
      </c>
    </row>
    <row r="943" spans="1:20" x14ac:dyDescent="0.25">
      <c r="A943">
        <v>2163</v>
      </c>
      <c r="B943" t="s">
        <v>1363</v>
      </c>
      <c r="C943">
        <v>1162</v>
      </c>
      <c r="D943" t="s">
        <v>1476</v>
      </c>
      <c r="E943" t="s">
        <v>22</v>
      </c>
      <c r="F943" t="s">
        <v>23</v>
      </c>
      <c r="G943">
        <v>2023</v>
      </c>
      <c r="H943" t="s">
        <v>1480</v>
      </c>
      <c r="I943" t="s">
        <v>57</v>
      </c>
      <c r="J943" t="s">
        <v>72</v>
      </c>
      <c r="K943">
        <v>100</v>
      </c>
      <c r="L943" s="1">
        <f>Tabela1[[#This Row],[Percentual_Terminado]]/100</f>
        <v>1</v>
      </c>
      <c r="M943" s="5">
        <f>IF(Tabela1[[#This Row],[Percentual]]&gt;0,1,0)</f>
        <v>1</v>
      </c>
      <c r="N943">
        <v>1161</v>
      </c>
      <c r="O943">
        <v>7</v>
      </c>
      <c r="P943" t="str">
        <f>CONCATENATE("Ação: ",TEXT(Tabela1[[#This Row],[Ação_Número]],"00"))</f>
        <v>Ação: 07</v>
      </c>
      <c r="Q943">
        <v>1</v>
      </c>
      <c r="R943" t="str">
        <f>CONCATENATE("Meta: ",TEXT(Tabela1[[#This Row],[Meta_Número]],"00"))</f>
        <v>Meta: 01</v>
      </c>
      <c r="S943" t="s">
        <v>1478</v>
      </c>
      <c r="T943" t="s">
        <v>1476</v>
      </c>
    </row>
    <row r="944" spans="1:20" x14ac:dyDescent="0.25">
      <c r="A944">
        <v>2164</v>
      </c>
      <c r="B944" t="s">
        <v>1363</v>
      </c>
      <c r="C944">
        <v>1162</v>
      </c>
      <c r="D944" t="s">
        <v>1476</v>
      </c>
      <c r="E944" t="s">
        <v>48</v>
      </c>
      <c r="F944" t="s">
        <v>23</v>
      </c>
      <c r="G944">
        <v>2024</v>
      </c>
      <c r="H944" t="s">
        <v>1479</v>
      </c>
      <c r="I944" t="s">
        <v>55</v>
      </c>
      <c r="J944" t="s">
        <v>40</v>
      </c>
      <c r="K944">
        <v>0</v>
      </c>
      <c r="L944" s="1">
        <f>Tabela1[[#This Row],[Percentual_Terminado]]/100</f>
        <v>0</v>
      </c>
      <c r="M944" s="5">
        <f>IF(Tabela1[[#This Row],[Percentual]]&gt;0,1,0)</f>
        <v>0</v>
      </c>
      <c r="N944">
        <v>1161</v>
      </c>
      <c r="O944">
        <v>7</v>
      </c>
      <c r="P944" t="str">
        <f>CONCATENATE("Ação: ",TEXT(Tabela1[[#This Row],[Ação_Número]],"00"))</f>
        <v>Ação: 07</v>
      </c>
      <c r="Q944">
        <v>1</v>
      </c>
      <c r="R944" t="str">
        <f>CONCATENATE("Meta: ",TEXT(Tabela1[[#This Row],[Meta_Número]],"00"))</f>
        <v>Meta: 01</v>
      </c>
      <c r="S944" t="s">
        <v>1478</v>
      </c>
      <c r="T944" t="s">
        <v>1476</v>
      </c>
    </row>
    <row r="945" spans="1:20" x14ac:dyDescent="0.25">
      <c r="A945">
        <v>2165</v>
      </c>
      <c r="B945" t="s">
        <v>1363</v>
      </c>
      <c r="C945">
        <v>1162</v>
      </c>
      <c r="D945" t="s">
        <v>1476</v>
      </c>
      <c r="E945" t="s">
        <v>48</v>
      </c>
      <c r="F945" t="s">
        <v>23</v>
      </c>
      <c r="G945">
        <v>2025</v>
      </c>
      <c r="H945" t="s">
        <v>1479</v>
      </c>
      <c r="I945" t="s">
        <v>53</v>
      </c>
      <c r="J945" t="s">
        <v>54</v>
      </c>
      <c r="K945">
        <v>0</v>
      </c>
      <c r="L945" s="1">
        <f>Tabela1[[#This Row],[Percentual_Terminado]]/100</f>
        <v>0</v>
      </c>
      <c r="M945" s="5">
        <f>IF(Tabela1[[#This Row],[Percentual]]&gt;0,1,0)</f>
        <v>0</v>
      </c>
      <c r="N945">
        <v>1161</v>
      </c>
      <c r="O945">
        <v>7</v>
      </c>
      <c r="P945" t="str">
        <f>CONCATENATE("Ação: ",TEXT(Tabela1[[#This Row],[Ação_Número]],"00"))</f>
        <v>Ação: 07</v>
      </c>
      <c r="Q945">
        <v>1</v>
      </c>
      <c r="R945" t="str">
        <f>CONCATENATE("Meta: ",TEXT(Tabela1[[#This Row],[Meta_Número]],"00"))</f>
        <v>Meta: 01</v>
      </c>
      <c r="S945" t="s">
        <v>1478</v>
      </c>
      <c r="T945" t="s">
        <v>1476</v>
      </c>
    </row>
    <row r="946" spans="1:20" x14ac:dyDescent="0.25">
      <c r="A946">
        <v>2166</v>
      </c>
      <c r="B946" t="s">
        <v>1363</v>
      </c>
      <c r="C946">
        <v>1162</v>
      </c>
      <c r="D946" t="s">
        <v>1476</v>
      </c>
      <c r="E946" t="s">
        <v>48</v>
      </c>
      <c r="F946" t="s">
        <v>23</v>
      </c>
      <c r="G946">
        <v>2026</v>
      </c>
      <c r="H946" t="s">
        <v>1477</v>
      </c>
      <c r="I946" t="s">
        <v>50</v>
      </c>
      <c r="J946" t="s">
        <v>51</v>
      </c>
      <c r="K946">
        <v>0</v>
      </c>
      <c r="L946" s="1">
        <f>Tabela1[[#This Row],[Percentual_Terminado]]/100</f>
        <v>0</v>
      </c>
      <c r="M946" s="5">
        <f>IF(Tabela1[[#This Row],[Percentual]]&gt;0,1,0)</f>
        <v>0</v>
      </c>
      <c r="N946">
        <v>1161</v>
      </c>
      <c r="O946">
        <v>7</v>
      </c>
      <c r="P946" t="str">
        <f>CONCATENATE("Ação: ",TEXT(Tabela1[[#This Row],[Ação_Número]],"00"))</f>
        <v>Ação: 07</v>
      </c>
      <c r="Q946">
        <v>1</v>
      </c>
      <c r="R946" t="str">
        <f>CONCATENATE("Meta: ",TEXT(Tabela1[[#This Row],[Meta_Número]],"00"))</f>
        <v>Meta: 01</v>
      </c>
      <c r="S946" t="s">
        <v>1478</v>
      </c>
      <c r="T946" t="s">
        <v>1476</v>
      </c>
    </row>
    <row r="947" spans="1:20" x14ac:dyDescent="0.25">
      <c r="A947">
        <v>2167</v>
      </c>
      <c r="B947" t="s">
        <v>1363</v>
      </c>
      <c r="C947">
        <v>1164</v>
      </c>
      <c r="D947" t="s">
        <v>1482</v>
      </c>
      <c r="E947" t="s">
        <v>31</v>
      </c>
      <c r="F947" t="s">
        <v>23</v>
      </c>
      <c r="G947">
        <v>2022</v>
      </c>
      <c r="H947" t="s">
        <v>1050</v>
      </c>
      <c r="I947" t="s">
        <v>25</v>
      </c>
      <c r="J947" t="s">
        <v>26</v>
      </c>
      <c r="K947">
        <v>50</v>
      </c>
      <c r="L947" s="1">
        <f>Tabela1[[#This Row],[Percentual_Terminado]]/100</f>
        <v>0.5</v>
      </c>
      <c r="M947" s="5">
        <f>IF(Tabela1[[#This Row],[Percentual]]&gt;0,1,0)</f>
        <v>1</v>
      </c>
      <c r="N947">
        <v>1161</v>
      </c>
      <c r="O947">
        <v>7</v>
      </c>
      <c r="P947" t="str">
        <f>CONCATENATE("Ação: ",TEXT(Tabela1[[#This Row],[Ação_Número]],"00"))</f>
        <v>Ação: 07</v>
      </c>
      <c r="Q947">
        <v>2</v>
      </c>
      <c r="R947" t="str">
        <f>CONCATENATE("Meta: ",TEXT(Tabela1[[#This Row],[Meta_Número]],"00"))</f>
        <v>Meta: 02</v>
      </c>
      <c r="S947" t="s">
        <v>1478</v>
      </c>
      <c r="T947" t="s">
        <v>1482</v>
      </c>
    </row>
    <row r="948" spans="1:20" x14ac:dyDescent="0.25">
      <c r="A948">
        <v>2168</v>
      </c>
      <c r="B948" t="s">
        <v>1363</v>
      </c>
      <c r="C948">
        <v>1164</v>
      </c>
      <c r="D948" t="s">
        <v>1482</v>
      </c>
      <c r="E948" t="s">
        <v>22</v>
      </c>
      <c r="F948" t="s">
        <v>23</v>
      </c>
      <c r="G948">
        <v>2023</v>
      </c>
      <c r="H948" t="s">
        <v>1050</v>
      </c>
      <c r="I948" t="s">
        <v>57</v>
      </c>
      <c r="J948" t="s">
        <v>72</v>
      </c>
      <c r="K948">
        <v>100</v>
      </c>
      <c r="L948" s="1">
        <f>Tabela1[[#This Row],[Percentual_Terminado]]/100</f>
        <v>1</v>
      </c>
      <c r="M948" s="5">
        <f>IF(Tabela1[[#This Row],[Percentual]]&gt;0,1,0)</f>
        <v>1</v>
      </c>
      <c r="N948">
        <v>1161</v>
      </c>
      <c r="O948">
        <v>7</v>
      </c>
      <c r="P948" t="str">
        <f>CONCATENATE("Ação: ",TEXT(Tabela1[[#This Row],[Ação_Número]],"00"))</f>
        <v>Ação: 07</v>
      </c>
      <c r="Q948">
        <v>2</v>
      </c>
      <c r="R948" t="str">
        <f>CONCATENATE("Meta: ",TEXT(Tabela1[[#This Row],[Meta_Número]],"00"))</f>
        <v>Meta: 02</v>
      </c>
      <c r="S948" t="s">
        <v>1478</v>
      </c>
      <c r="T948" t="s">
        <v>1482</v>
      </c>
    </row>
    <row r="949" spans="1:20" x14ac:dyDescent="0.25">
      <c r="A949">
        <v>2169</v>
      </c>
      <c r="B949" t="s">
        <v>1363</v>
      </c>
      <c r="C949">
        <v>1164</v>
      </c>
      <c r="D949" t="s">
        <v>1482</v>
      </c>
      <c r="E949" t="s">
        <v>48</v>
      </c>
      <c r="F949" t="s">
        <v>23</v>
      </c>
      <c r="G949">
        <v>2024</v>
      </c>
      <c r="H949" t="s">
        <v>1477</v>
      </c>
      <c r="I949" t="s">
        <v>55</v>
      </c>
      <c r="J949" t="s">
        <v>40</v>
      </c>
      <c r="K949">
        <v>0</v>
      </c>
      <c r="L949" s="1">
        <f>Tabela1[[#This Row],[Percentual_Terminado]]/100</f>
        <v>0</v>
      </c>
      <c r="M949" s="5">
        <f>IF(Tabela1[[#This Row],[Percentual]]&gt;0,1,0)</f>
        <v>0</v>
      </c>
      <c r="N949">
        <v>1161</v>
      </c>
      <c r="O949">
        <v>7</v>
      </c>
      <c r="P949" t="str">
        <f>CONCATENATE("Ação: ",TEXT(Tabela1[[#This Row],[Ação_Número]],"00"))</f>
        <v>Ação: 07</v>
      </c>
      <c r="Q949">
        <v>2</v>
      </c>
      <c r="R949" t="str">
        <f>CONCATENATE("Meta: ",TEXT(Tabela1[[#This Row],[Meta_Número]],"00"))</f>
        <v>Meta: 02</v>
      </c>
      <c r="S949" t="s">
        <v>1478</v>
      </c>
      <c r="T949" t="s">
        <v>1482</v>
      </c>
    </row>
    <row r="950" spans="1:20" x14ac:dyDescent="0.25">
      <c r="A950">
        <v>2170</v>
      </c>
      <c r="B950" t="s">
        <v>1363</v>
      </c>
      <c r="C950">
        <v>1164</v>
      </c>
      <c r="D950" t="s">
        <v>1482</v>
      </c>
      <c r="E950" t="s">
        <v>48</v>
      </c>
      <c r="F950" t="s">
        <v>23</v>
      </c>
      <c r="G950">
        <v>2025</v>
      </c>
      <c r="H950" t="s">
        <v>1483</v>
      </c>
      <c r="I950" t="s">
        <v>53</v>
      </c>
      <c r="J950" t="s">
        <v>54</v>
      </c>
      <c r="K950">
        <v>0</v>
      </c>
      <c r="L950" s="1">
        <f>Tabela1[[#This Row],[Percentual_Terminado]]/100</f>
        <v>0</v>
      </c>
      <c r="M950" s="5">
        <f>IF(Tabela1[[#This Row],[Percentual]]&gt;0,1,0)</f>
        <v>0</v>
      </c>
      <c r="N950">
        <v>1161</v>
      </c>
      <c r="O950">
        <v>7</v>
      </c>
      <c r="P950" t="str">
        <f>CONCATENATE("Ação: ",TEXT(Tabela1[[#This Row],[Ação_Número]],"00"))</f>
        <v>Ação: 07</v>
      </c>
      <c r="Q950">
        <v>2</v>
      </c>
      <c r="R950" t="str">
        <f>CONCATENATE("Meta: ",TEXT(Tabela1[[#This Row],[Meta_Número]],"00"))</f>
        <v>Meta: 02</v>
      </c>
      <c r="S950" t="s">
        <v>1478</v>
      </c>
      <c r="T950" t="s">
        <v>1482</v>
      </c>
    </row>
    <row r="951" spans="1:20" x14ac:dyDescent="0.25">
      <c r="A951">
        <v>2171</v>
      </c>
      <c r="B951" t="s">
        <v>1363</v>
      </c>
      <c r="C951">
        <v>1164</v>
      </c>
      <c r="D951" t="s">
        <v>1482</v>
      </c>
      <c r="E951" t="s">
        <v>48</v>
      </c>
      <c r="F951" t="s">
        <v>23</v>
      </c>
      <c r="G951">
        <v>2026</v>
      </c>
      <c r="H951" t="s">
        <v>1483</v>
      </c>
      <c r="I951" t="s">
        <v>50</v>
      </c>
      <c r="J951" t="s">
        <v>51</v>
      </c>
      <c r="K951">
        <v>0</v>
      </c>
      <c r="L951" s="1">
        <f>Tabela1[[#This Row],[Percentual_Terminado]]/100</f>
        <v>0</v>
      </c>
      <c r="M951" s="5">
        <f>IF(Tabela1[[#This Row],[Percentual]]&gt;0,1,0)</f>
        <v>0</v>
      </c>
      <c r="N951">
        <v>1161</v>
      </c>
      <c r="O951">
        <v>7</v>
      </c>
      <c r="P951" t="str">
        <f>CONCATENATE("Ação: ",TEXT(Tabela1[[#This Row],[Ação_Número]],"00"))</f>
        <v>Ação: 07</v>
      </c>
      <c r="Q951">
        <v>2</v>
      </c>
      <c r="R951" t="str">
        <f>CONCATENATE("Meta: ",TEXT(Tabela1[[#This Row],[Meta_Número]],"00"))</f>
        <v>Meta: 02</v>
      </c>
      <c r="S951" t="s">
        <v>1478</v>
      </c>
      <c r="T951" t="s">
        <v>1482</v>
      </c>
    </row>
    <row r="952" spans="1:20" x14ac:dyDescent="0.25">
      <c r="A952">
        <v>2172</v>
      </c>
      <c r="B952" t="s">
        <v>1363</v>
      </c>
      <c r="C952">
        <v>1166</v>
      </c>
      <c r="D952" t="s">
        <v>1484</v>
      </c>
      <c r="E952" t="s">
        <v>31</v>
      </c>
      <c r="F952" t="s">
        <v>23</v>
      </c>
      <c r="G952">
        <v>2022</v>
      </c>
      <c r="H952" t="s">
        <v>1486</v>
      </c>
      <c r="I952" t="s">
        <v>25</v>
      </c>
      <c r="J952" t="s">
        <v>26</v>
      </c>
      <c r="K952">
        <v>10</v>
      </c>
      <c r="L952" s="1">
        <f>Tabela1[[#This Row],[Percentual_Terminado]]/100</f>
        <v>0.1</v>
      </c>
      <c r="M952" s="5">
        <f>IF(Tabela1[[#This Row],[Percentual]]&gt;0,1,0)</f>
        <v>1</v>
      </c>
      <c r="N952">
        <v>1161</v>
      </c>
      <c r="O952">
        <v>7</v>
      </c>
      <c r="P952" t="str">
        <f>CONCATENATE("Ação: ",TEXT(Tabela1[[#This Row],[Ação_Número]],"00"))</f>
        <v>Ação: 07</v>
      </c>
      <c r="Q952">
        <v>3</v>
      </c>
      <c r="R952" t="str">
        <f>CONCATENATE("Meta: ",TEXT(Tabela1[[#This Row],[Meta_Número]],"00"))</f>
        <v>Meta: 03</v>
      </c>
      <c r="S952" t="s">
        <v>1478</v>
      </c>
      <c r="T952" t="s">
        <v>1484</v>
      </c>
    </row>
    <row r="953" spans="1:20" x14ac:dyDescent="0.25">
      <c r="A953">
        <v>2173</v>
      </c>
      <c r="B953" t="s">
        <v>1363</v>
      </c>
      <c r="C953">
        <v>1166</v>
      </c>
      <c r="D953" t="s">
        <v>1484</v>
      </c>
      <c r="E953" t="s">
        <v>31</v>
      </c>
      <c r="F953" t="s">
        <v>23</v>
      </c>
      <c r="G953">
        <v>2023</v>
      </c>
      <c r="H953" t="s">
        <v>1485</v>
      </c>
      <c r="I953" t="s">
        <v>57</v>
      </c>
      <c r="J953" t="s">
        <v>72</v>
      </c>
      <c r="K953">
        <v>10</v>
      </c>
      <c r="L953" s="1">
        <f>Tabela1[[#This Row],[Percentual_Terminado]]/100</f>
        <v>0.1</v>
      </c>
      <c r="M953" s="5">
        <f>IF(Tabela1[[#This Row],[Percentual]]&gt;0,1,0)</f>
        <v>1</v>
      </c>
      <c r="N953">
        <v>1161</v>
      </c>
      <c r="O953">
        <v>7</v>
      </c>
      <c r="P953" t="str">
        <f>CONCATENATE("Ação: ",TEXT(Tabela1[[#This Row],[Ação_Número]],"00"))</f>
        <v>Ação: 07</v>
      </c>
      <c r="Q953">
        <v>3</v>
      </c>
      <c r="R953" t="str">
        <f>CONCATENATE("Meta: ",TEXT(Tabela1[[#This Row],[Meta_Número]],"00"))</f>
        <v>Meta: 03</v>
      </c>
      <c r="S953" t="s">
        <v>1478</v>
      </c>
      <c r="T953" t="s">
        <v>1484</v>
      </c>
    </row>
    <row r="954" spans="1:20" x14ac:dyDescent="0.25">
      <c r="A954">
        <v>2174</v>
      </c>
      <c r="B954" t="s">
        <v>1363</v>
      </c>
      <c r="C954">
        <v>1169</v>
      </c>
      <c r="D954" t="s">
        <v>1487</v>
      </c>
      <c r="E954" t="s">
        <v>22</v>
      </c>
      <c r="F954" t="s">
        <v>23</v>
      </c>
      <c r="G954">
        <v>2022</v>
      </c>
      <c r="H954" t="s">
        <v>1490</v>
      </c>
      <c r="I954" t="s">
        <v>25</v>
      </c>
      <c r="J954" t="s">
        <v>26</v>
      </c>
      <c r="K954">
        <v>100</v>
      </c>
      <c r="L954" s="1">
        <f>Tabela1[[#This Row],[Percentual_Terminado]]/100</f>
        <v>1</v>
      </c>
      <c r="M954" s="5">
        <f>IF(Tabela1[[#This Row],[Percentual]]&gt;0,1,0)</f>
        <v>1</v>
      </c>
      <c r="N954">
        <v>1168</v>
      </c>
      <c r="O954">
        <v>8</v>
      </c>
      <c r="P954" t="str">
        <f>CONCATENATE("Ação: ",TEXT(Tabela1[[#This Row],[Ação_Número]],"00"))</f>
        <v>Ação: 08</v>
      </c>
      <c r="Q954">
        <v>1</v>
      </c>
      <c r="R954" t="str">
        <f>CONCATENATE("Meta: ",TEXT(Tabela1[[#This Row],[Meta_Número]],"00"))</f>
        <v>Meta: 01</v>
      </c>
      <c r="S954" t="s">
        <v>1489</v>
      </c>
      <c r="T954" t="s">
        <v>1487</v>
      </c>
    </row>
    <row r="955" spans="1:20" x14ac:dyDescent="0.25">
      <c r="A955">
        <v>2175</v>
      </c>
      <c r="B955" t="s">
        <v>1363</v>
      </c>
      <c r="C955">
        <v>1169</v>
      </c>
      <c r="D955" t="s">
        <v>1487</v>
      </c>
      <c r="E955" t="s">
        <v>22</v>
      </c>
      <c r="F955" t="s">
        <v>23</v>
      </c>
      <c r="G955">
        <v>2023</v>
      </c>
      <c r="H955" t="s">
        <v>1488</v>
      </c>
      <c r="I955" t="s">
        <v>57</v>
      </c>
      <c r="J955" t="s">
        <v>72</v>
      </c>
      <c r="K955">
        <v>100</v>
      </c>
      <c r="L955" s="1">
        <f>Tabela1[[#This Row],[Percentual_Terminado]]/100</f>
        <v>1</v>
      </c>
      <c r="M955" s="5">
        <f>IF(Tabela1[[#This Row],[Percentual]]&gt;0,1,0)</f>
        <v>1</v>
      </c>
      <c r="N955">
        <v>1168</v>
      </c>
      <c r="O955">
        <v>8</v>
      </c>
      <c r="P955" t="str">
        <f>CONCATENATE("Ação: ",TEXT(Tabela1[[#This Row],[Ação_Número]],"00"))</f>
        <v>Ação: 08</v>
      </c>
      <c r="Q955">
        <v>1</v>
      </c>
      <c r="R955" t="str">
        <f>CONCATENATE("Meta: ",TEXT(Tabela1[[#This Row],[Meta_Número]],"00"))</f>
        <v>Meta: 01</v>
      </c>
      <c r="S955" t="s">
        <v>1489</v>
      </c>
      <c r="T955" t="s">
        <v>1487</v>
      </c>
    </row>
    <row r="956" spans="1:20" x14ac:dyDescent="0.25">
      <c r="A956">
        <v>2176</v>
      </c>
      <c r="B956" t="s">
        <v>1363</v>
      </c>
      <c r="C956">
        <v>1172</v>
      </c>
      <c r="D956" t="s">
        <v>1491</v>
      </c>
      <c r="E956" t="s">
        <v>31</v>
      </c>
      <c r="F956" t="s">
        <v>23</v>
      </c>
      <c r="G956">
        <v>2022</v>
      </c>
      <c r="H956" t="s">
        <v>1494</v>
      </c>
      <c r="I956" t="s">
        <v>25</v>
      </c>
      <c r="J956" t="s">
        <v>26</v>
      </c>
      <c r="K956">
        <v>10</v>
      </c>
      <c r="L956" s="1">
        <f>Tabela1[[#This Row],[Percentual_Terminado]]/100</f>
        <v>0.1</v>
      </c>
      <c r="M956" s="5">
        <f>IF(Tabela1[[#This Row],[Percentual]]&gt;0,1,0)</f>
        <v>1</v>
      </c>
      <c r="N956">
        <v>1171</v>
      </c>
      <c r="O956">
        <v>9</v>
      </c>
      <c r="P956" t="str">
        <f>CONCATENATE("Ação: ",TEXT(Tabela1[[#This Row],[Ação_Número]],"00"))</f>
        <v>Ação: 09</v>
      </c>
      <c r="Q956">
        <v>1</v>
      </c>
      <c r="R956" t="str">
        <f>CONCATENATE("Meta: ",TEXT(Tabela1[[#This Row],[Meta_Número]],"00"))</f>
        <v>Meta: 01</v>
      </c>
      <c r="S956" t="s">
        <v>1493</v>
      </c>
      <c r="T956" t="s">
        <v>1491</v>
      </c>
    </row>
    <row r="957" spans="1:20" x14ac:dyDescent="0.25">
      <c r="A957">
        <v>2177</v>
      </c>
      <c r="B957" t="s">
        <v>1363</v>
      </c>
      <c r="C957">
        <v>1172</v>
      </c>
      <c r="D957" t="s">
        <v>1491</v>
      </c>
      <c r="E957" t="s">
        <v>31</v>
      </c>
      <c r="F957" t="s">
        <v>23</v>
      </c>
      <c r="G957">
        <v>2023</v>
      </c>
      <c r="H957" t="s">
        <v>1494</v>
      </c>
      <c r="I957" t="s">
        <v>57</v>
      </c>
      <c r="J957" t="s">
        <v>72</v>
      </c>
      <c r="K957">
        <v>10</v>
      </c>
      <c r="L957" s="1">
        <f>Tabela1[[#This Row],[Percentual_Terminado]]/100</f>
        <v>0.1</v>
      </c>
      <c r="M957" s="5">
        <f>IF(Tabela1[[#This Row],[Percentual]]&gt;0,1,0)</f>
        <v>1</v>
      </c>
      <c r="N957">
        <v>1171</v>
      </c>
      <c r="O957">
        <v>9</v>
      </c>
      <c r="P957" t="str">
        <f>CONCATENATE("Ação: ",TEXT(Tabela1[[#This Row],[Ação_Número]],"00"))</f>
        <v>Ação: 09</v>
      </c>
      <c r="Q957">
        <v>1</v>
      </c>
      <c r="R957" t="str">
        <f>CONCATENATE("Meta: ",TEXT(Tabela1[[#This Row],[Meta_Número]],"00"))</f>
        <v>Meta: 01</v>
      </c>
      <c r="S957" t="s">
        <v>1493</v>
      </c>
      <c r="T957" t="s">
        <v>1491</v>
      </c>
    </row>
    <row r="958" spans="1:20" x14ac:dyDescent="0.25">
      <c r="A958">
        <v>2178</v>
      </c>
      <c r="B958" t="s">
        <v>1363</v>
      </c>
      <c r="C958">
        <v>1172</v>
      </c>
      <c r="D958" t="s">
        <v>1491</v>
      </c>
      <c r="E958" t="s">
        <v>48</v>
      </c>
      <c r="F958" t="s">
        <v>23</v>
      </c>
      <c r="G958">
        <v>2024</v>
      </c>
      <c r="H958" t="s">
        <v>1492</v>
      </c>
      <c r="I958" t="s">
        <v>55</v>
      </c>
      <c r="J958" t="s">
        <v>40</v>
      </c>
      <c r="K958">
        <v>0</v>
      </c>
      <c r="L958" s="1">
        <f>Tabela1[[#This Row],[Percentual_Terminado]]/100</f>
        <v>0</v>
      </c>
      <c r="M958" s="5">
        <f>IF(Tabela1[[#This Row],[Percentual]]&gt;0,1,0)</f>
        <v>0</v>
      </c>
      <c r="N958">
        <v>1171</v>
      </c>
      <c r="O958">
        <v>9</v>
      </c>
      <c r="P958" t="str">
        <f>CONCATENATE("Ação: ",TEXT(Tabela1[[#This Row],[Ação_Número]],"00"))</f>
        <v>Ação: 09</v>
      </c>
      <c r="Q958">
        <v>1</v>
      </c>
      <c r="R958" t="str">
        <f>CONCATENATE("Meta: ",TEXT(Tabela1[[#This Row],[Meta_Número]],"00"))</f>
        <v>Meta: 01</v>
      </c>
      <c r="S958" t="s">
        <v>1493</v>
      </c>
      <c r="T958" t="s">
        <v>1491</v>
      </c>
    </row>
    <row r="959" spans="1:20" x14ac:dyDescent="0.25">
      <c r="A959">
        <v>2179</v>
      </c>
      <c r="B959" t="s">
        <v>1363</v>
      </c>
      <c r="C959">
        <v>1172</v>
      </c>
      <c r="D959" t="s">
        <v>1491</v>
      </c>
      <c r="E959" t="s">
        <v>48</v>
      </c>
      <c r="F959" t="s">
        <v>23</v>
      </c>
      <c r="G959">
        <v>2025</v>
      </c>
      <c r="H959" t="s">
        <v>1492</v>
      </c>
      <c r="I959" t="s">
        <v>53</v>
      </c>
      <c r="J959" t="s">
        <v>54</v>
      </c>
      <c r="K959">
        <v>0</v>
      </c>
      <c r="L959" s="1">
        <f>Tabela1[[#This Row],[Percentual_Terminado]]/100</f>
        <v>0</v>
      </c>
      <c r="M959" s="5">
        <f>IF(Tabela1[[#This Row],[Percentual]]&gt;0,1,0)</f>
        <v>0</v>
      </c>
      <c r="N959">
        <v>1171</v>
      </c>
      <c r="O959">
        <v>9</v>
      </c>
      <c r="P959" t="str">
        <f>CONCATENATE("Ação: ",TEXT(Tabela1[[#This Row],[Ação_Número]],"00"))</f>
        <v>Ação: 09</v>
      </c>
      <c r="Q959">
        <v>1</v>
      </c>
      <c r="R959" t="str">
        <f>CONCATENATE("Meta: ",TEXT(Tabela1[[#This Row],[Meta_Número]],"00"))</f>
        <v>Meta: 01</v>
      </c>
      <c r="S959" t="s">
        <v>1493</v>
      </c>
      <c r="T959" t="s">
        <v>1491</v>
      </c>
    </row>
    <row r="960" spans="1:20" x14ac:dyDescent="0.25">
      <c r="A960">
        <v>2180</v>
      </c>
      <c r="B960" t="s">
        <v>1363</v>
      </c>
      <c r="C960">
        <v>1172</v>
      </c>
      <c r="D960" t="s">
        <v>1491</v>
      </c>
      <c r="E960" t="s">
        <v>48</v>
      </c>
      <c r="F960" t="s">
        <v>23</v>
      </c>
      <c r="G960">
        <v>2026</v>
      </c>
      <c r="H960" t="s">
        <v>1492</v>
      </c>
      <c r="I960" t="s">
        <v>50</v>
      </c>
      <c r="J960" t="s">
        <v>51</v>
      </c>
      <c r="K960">
        <v>0</v>
      </c>
      <c r="L960" s="1">
        <f>Tabela1[[#This Row],[Percentual_Terminado]]/100</f>
        <v>0</v>
      </c>
      <c r="M960" s="5">
        <f>IF(Tabela1[[#This Row],[Percentual]]&gt;0,1,0)</f>
        <v>0</v>
      </c>
      <c r="N960">
        <v>1171</v>
      </c>
      <c r="O960">
        <v>9</v>
      </c>
      <c r="P960" t="str">
        <f>CONCATENATE("Ação: ",TEXT(Tabela1[[#This Row],[Ação_Número]],"00"))</f>
        <v>Ação: 09</v>
      </c>
      <c r="Q960">
        <v>1</v>
      </c>
      <c r="R960" t="str">
        <f>CONCATENATE("Meta: ",TEXT(Tabela1[[#This Row],[Meta_Número]],"00"))</f>
        <v>Meta: 01</v>
      </c>
      <c r="S960" t="s">
        <v>1493</v>
      </c>
      <c r="T960" t="s">
        <v>1491</v>
      </c>
    </row>
    <row r="961" spans="1:20" x14ac:dyDescent="0.25">
      <c r="A961">
        <v>2181</v>
      </c>
      <c r="B961" t="s">
        <v>1363</v>
      </c>
      <c r="C961">
        <v>1174</v>
      </c>
      <c r="D961" t="s">
        <v>1495</v>
      </c>
      <c r="E961" t="s">
        <v>31</v>
      </c>
      <c r="F961" t="s">
        <v>23</v>
      </c>
      <c r="G961">
        <v>2022</v>
      </c>
      <c r="H961" t="s">
        <v>1499</v>
      </c>
      <c r="I961" t="s">
        <v>25</v>
      </c>
      <c r="J961" t="s">
        <v>26</v>
      </c>
      <c r="K961">
        <v>10</v>
      </c>
      <c r="L961" s="1">
        <f>Tabela1[[#This Row],[Percentual_Terminado]]/100</f>
        <v>0.1</v>
      </c>
      <c r="M961" s="5">
        <f>IF(Tabela1[[#This Row],[Percentual]]&gt;0,1,0)</f>
        <v>1</v>
      </c>
      <c r="N961">
        <v>1171</v>
      </c>
      <c r="O961">
        <v>9</v>
      </c>
      <c r="P961" t="str">
        <f>CONCATENATE("Ação: ",TEXT(Tabela1[[#This Row],[Ação_Número]],"00"))</f>
        <v>Ação: 09</v>
      </c>
      <c r="Q961">
        <v>2</v>
      </c>
      <c r="R961" t="str">
        <f>CONCATENATE("Meta: ",TEXT(Tabela1[[#This Row],[Meta_Número]],"00"))</f>
        <v>Meta: 02</v>
      </c>
      <c r="S961" t="s">
        <v>1493</v>
      </c>
      <c r="T961" t="s">
        <v>1495</v>
      </c>
    </row>
    <row r="962" spans="1:20" x14ac:dyDescent="0.25">
      <c r="A962">
        <v>2182</v>
      </c>
      <c r="B962" t="s">
        <v>1363</v>
      </c>
      <c r="C962">
        <v>1174</v>
      </c>
      <c r="D962" t="s">
        <v>1495</v>
      </c>
      <c r="E962" t="s">
        <v>31</v>
      </c>
      <c r="F962" t="s">
        <v>23</v>
      </c>
      <c r="G962">
        <v>2023</v>
      </c>
      <c r="H962" t="s">
        <v>1498</v>
      </c>
      <c r="I962" t="s">
        <v>57</v>
      </c>
      <c r="J962" t="s">
        <v>72</v>
      </c>
      <c r="K962">
        <v>10</v>
      </c>
      <c r="L962" s="1">
        <f>Tabela1[[#This Row],[Percentual_Terminado]]/100</f>
        <v>0.1</v>
      </c>
      <c r="M962" s="5">
        <f>IF(Tabela1[[#This Row],[Percentual]]&gt;0,1,0)</f>
        <v>1</v>
      </c>
      <c r="N962">
        <v>1171</v>
      </c>
      <c r="O962">
        <v>9</v>
      </c>
      <c r="P962" t="str">
        <f>CONCATENATE("Ação: ",TEXT(Tabela1[[#This Row],[Ação_Número]],"00"))</f>
        <v>Ação: 09</v>
      </c>
      <c r="Q962">
        <v>2</v>
      </c>
      <c r="R962" t="str">
        <f>CONCATENATE("Meta: ",TEXT(Tabela1[[#This Row],[Meta_Número]],"00"))</f>
        <v>Meta: 02</v>
      </c>
      <c r="S962" t="s">
        <v>1493</v>
      </c>
      <c r="T962" t="s">
        <v>1495</v>
      </c>
    </row>
    <row r="963" spans="1:20" x14ac:dyDescent="0.25">
      <c r="A963">
        <v>2183</v>
      </c>
      <c r="B963" t="s">
        <v>1363</v>
      </c>
      <c r="C963">
        <v>1174</v>
      </c>
      <c r="D963" t="s">
        <v>1495</v>
      </c>
      <c r="E963" t="s">
        <v>48</v>
      </c>
      <c r="F963" t="s">
        <v>23</v>
      </c>
      <c r="G963">
        <v>2024</v>
      </c>
      <c r="H963" t="s">
        <v>1497</v>
      </c>
      <c r="I963" t="s">
        <v>55</v>
      </c>
      <c r="J963" t="s">
        <v>40</v>
      </c>
      <c r="K963">
        <v>0</v>
      </c>
      <c r="L963" s="1">
        <f>Tabela1[[#This Row],[Percentual_Terminado]]/100</f>
        <v>0</v>
      </c>
      <c r="M963" s="5">
        <f>IF(Tabela1[[#This Row],[Percentual]]&gt;0,1,0)</f>
        <v>0</v>
      </c>
      <c r="N963">
        <v>1171</v>
      </c>
      <c r="O963">
        <v>9</v>
      </c>
      <c r="P963" t="str">
        <f>CONCATENATE("Ação: ",TEXT(Tabela1[[#This Row],[Ação_Número]],"00"))</f>
        <v>Ação: 09</v>
      </c>
      <c r="Q963">
        <v>2</v>
      </c>
      <c r="R963" t="str">
        <f>CONCATENATE("Meta: ",TEXT(Tabela1[[#This Row],[Meta_Número]],"00"))</f>
        <v>Meta: 02</v>
      </c>
      <c r="S963" t="s">
        <v>1493</v>
      </c>
      <c r="T963" t="s">
        <v>1495</v>
      </c>
    </row>
    <row r="964" spans="1:20" x14ac:dyDescent="0.25">
      <c r="A964">
        <v>2184</v>
      </c>
      <c r="B964" t="s">
        <v>1363</v>
      </c>
      <c r="C964">
        <v>1174</v>
      </c>
      <c r="D964" t="s">
        <v>1495</v>
      </c>
      <c r="E964" t="s">
        <v>48</v>
      </c>
      <c r="F964" t="s">
        <v>23</v>
      </c>
      <c r="G964">
        <v>2025</v>
      </c>
      <c r="H964" t="s">
        <v>1497</v>
      </c>
      <c r="I964" t="s">
        <v>53</v>
      </c>
      <c r="J964" t="s">
        <v>54</v>
      </c>
      <c r="K964">
        <v>0</v>
      </c>
      <c r="L964" s="1">
        <f>Tabela1[[#This Row],[Percentual_Terminado]]/100</f>
        <v>0</v>
      </c>
      <c r="M964" s="5">
        <f>IF(Tabela1[[#This Row],[Percentual]]&gt;0,1,0)</f>
        <v>0</v>
      </c>
      <c r="N964">
        <v>1171</v>
      </c>
      <c r="O964">
        <v>9</v>
      </c>
      <c r="P964" t="str">
        <f>CONCATENATE("Ação: ",TEXT(Tabela1[[#This Row],[Ação_Número]],"00"))</f>
        <v>Ação: 09</v>
      </c>
      <c r="Q964">
        <v>2</v>
      </c>
      <c r="R964" t="str">
        <f>CONCATENATE("Meta: ",TEXT(Tabela1[[#This Row],[Meta_Número]],"00"))</f>
        <v>Meta: 02</v>
      </c>
      <c r="S964" t="s">
        <v>1493</v>
      </c>
      <c r="T964" t="s">
        <v>1495</v>
      </c>
    </row>
    <row r="965" spans="1:20" x14ac:dyDescent="0.25">
      <c r="A965">
        <v>2185</v>
      </c>
      <c r="B965" t="s">
        <v>1363</v>
      </c>
      <c r="C965">
        <v>1174</v>
      </c>
      <c r="D965" t="s">
        <v>1495</v>
      </c>
      <c r="E965" t="s">
        <v>48</v>
      </c>
      <c r="F965" t="s">
        <v>23</v>
      </c>
      <c r="G965">
        <v>2026</v>
      </c>
      <c r="H965" t="s">
        <v>1496</v>
      </c>
      <c r="I965" t="s">
        <v>50</v>
      </c>
      <c r="J965" t="s">
        <v>51</v>
      </c>
      <c r="K965">
        <v>0</v>
      </c>
      <c r="L965" s="1">
        <f>Tabela1[[#This Row],[Percentual_Terminado]]/100</f>
        <v>0</v>
      </c>
      <c r="M965" s="5">
        <f>IF(Tabela1[[#This Row],[Percentual]]&gt;0,1,0)</f>
        <v>0</v>
      </c>
      <c r="N965">
        <v>1171</v>
      </c>
      <c r="O965">
        <v>9</v>
      </c>
      <c r="P965" t="str">
        <f>CONCATENATE("Ação: ",TEXT(Tabela1[[#This Row],[Ação_Número]],"00"))</f>
        <v>Ação: 09</v>
      </c>
      <c r="Q965">
        <v>2</v>
      </c>
      <c r="R965" t="str">
        <f>CONCATENATE("Meta: ",TEXT(Tabela1[[#This Row],[Meta_Número]],"00"))</f>
        <v>Meta: 02</v>
      </c>
      <c r="S965" t="s">
        <v>1493</v>
      </c>
      <c r="T965" t="s">
        <v>1495</v>
      </c>
    </row>
    <row r="966" spans="1:20" x14ac:dyDescent="0.25">
      <c r="A966">
        <v>2186</v>
      </c>
      <c r="B966" t="s">
        <v>1363</v>
      </c>
      <c r="C966">
        <v>1176</v>
      </c>
      <c r="D966" t="s">
        <v>1500</v>
      </c>
      <c r="E966" t="s">
        <v>31</v>
      </c>
      <c r="F966" t="s">
        <v>23</v>
      </c>
      <c r="G966">
        <v>2022</v>
      </c>
      <c r="H966" t="s">
        <v>1503</v>
      </c>
      <c r="I966" t="s">
        <v>25</v>
      </c>
      <c r="J966" t="s">
        <v>26</v>
      </c>
      <c r="K966">
        <v>10</v>
      </c>
      <c r="L966" s="1">
        <f>Tabela1[[#This Row],[Percentual_Terminado]]/100</f>
        <v>0.1</v>
      </c>
      <c r="M966" s="5">
        <f>IF(Tabela1[[#This Row],[Percentual]]&gt;0,1,0)</f>
        <v>1</v>
      </c>
      <c r="N966">
        <v>1171</v>
      </c>
      <c r="O966">
        <v>9</v>
      </c>
      <c r="P966" t="str">
        <f>CONCATENATE("Ação: ",TEXT(Tabela1[[#This Row],[Ação_Número]],"00"))</f>
        <v>Ação: 09</v>
      </c>
      <c r="Q966">
        <v>3</v>
      </c>
      <c r="R966" t="str">
        <f>CONCATENATE("Meta: ",TEXT(Tabela1[[#This Row],[Meta_Número]],"00"))</f>
        <v>Meta: 03</v>
      </c>
      <c r="S966" t="s">
        <v>1493</v>
      </c>
      <c r="T966" t="s">
        <v>1500</v>
      </c>
    </row>
    <row r="967" spans="1:20" x14ac:dyDescent="0.25">
      <c r="A967">
        <v>2187</v>
      </c>
      <c r="B967" t="s">
        <v>1363</v>
      </c>
      <c r="C967">
        <v>1176</v>
      </c>
      <c r="D967" t="s">
        <v>1500</v>
      </c>
      <c r="E967" t="s">
        <v>31</v>
      </c>
      <c r="F967" t="s">
        <v>23</v>
      </c>
      <c r="G967">
        <v>2023</v>
      </c>
      <c r="H967" t="s">
        <v>1502</v>
      </c>
      <c r="I967" t="s">
        <v>57</v>
      </c>
      <c r="J967" t="s">
        <v>72</v>
      </c>
      <c r="K967">
        <v>10</v>
      </c>
      <c r="L967" s="1">
        <f>Tabela1[[#This Row],[Percentual_Terminado]]/100</f>
        <v>0.1</v>
      </c>
      <c r="M967" s="5">
        <f>IF(Tabela1[[#This Row],[Percentual]]&gt;0,1,0)</f>
        <v>1</v>
      </c>
      <c r="N967">
        <v>1171</v>
      </c>
      <c r="O967">
        <v>9</v>
      </c>
      <c r="P967" t="str">
        <f>CONCATENATE("Ação: ",TEXT(Tabela1[[#This Row],[Ação_Número]],"00"))</f>
        <v>Ação: 09</v>
      </c>
      <c r="Q967">
        <v>3</v>
      </c>
      <c r="R967" t="str">
        <f>CONCATENATE("Meta: ",TEXT(Tabela1[[#This Row],[Meta_Número]],"00"))</f>
        <v>Meta: 03</v>
      </c>
      <c r="S967" t="s">
        <v>1493</v>
      </c>
      <c r="T967" t="s">
        <v>1500</v>
      </c>
    </row>
    <row r="968" spans="1:20" x14ac:dyDescent="0.25">
      <c r="A968">
        <v>2188</v>
      </c>
      <c r="B968" t="s">
        <v>1363</v>
      </c>
      <c r="C968">
        <v>1176</v>
      </c>
      <c r="D968" t="s">
        <v>1500</v>
      </c>
      <c r="E968" t="s">
        <v>48</v>
      </c>
      <c r="F968" t="s">
        <v>23</v>
      </c>
      <c r="G968">
        <v>2024</v>
      </c>
      <c r="H968" t="s">
        <v>1501</v>
      </c>
      <c r="I968" t="s">
        <v>55</v>
      </c>
      <c r="J968" t="s">
        <v>40</v>
      </c>
      <c r="K968">
        <v>0</v>
      </c>
      <c r="L968" s="1">
        <f>Tabela1[[#This Row],[Percentual_Terminado]]/100</f>
        <v>0</v>
      </c>
      <c r="M968" s="5">
        <f>IF(Tabela1[[#This Row],[Percentual]]&gt;0,1,0)</f>
        <v>0</v>
      </c>
      <c r="N968">
        <v>1171</v>
      </c>
      <c r="O968">
        <v>9</v>
      </c>
      <c r="P968" t="str">
        <f>CONCATENATE("Ação: ",TEXT(Tabela1[[#This Row],[Ação_Número]],"00"))</f>
        <v>Ação: 09</v>
      </c>
      <c r="Q968">
        <v>3</v>
      </c>
      <c r="R968" t="str">
        <f>CONCATENATE("Meta: ",TEXT(Tabela1[[#This Row],[Meta_Número]],"00"))</f>
        <v>Meta: 03</v>
      </c>
      <c r="S968" t="s">
        <v>1493</v>
      </c>
      <c r="T968" t="s">
        <v>1500</v>
      </c>
    </row>
    <row r="969" spans="1:20" x14ac:dyDescent="0.25">
      <c r="A969">
        <v>2189</v>
      </c>
      <c r="B969" t="s">
        <v>1363</v>
      </c>
      <c r="C969">
        <v>1176</v>
      </c>
      <c r="D969" t="s">
        <v>1500</v>
      </c>
      <c r="E969" t="s">
        <v>48</v>
      </c>
      <c r="F969" t="s">
        <v>23</v>
      </c>
      <c r="G969">
        <v>2025</v>
      </c>
      <c r="H969" t="s">
        <v>1501</v>
      </c>
      <c r="I969" t="s">
        <v>53</v>
      </c>
      <c r="J969" t="s">
        <v>54</v>
      </c>
      <c r="K969">
        <v>0</v>
      </c>
      <c r="L969" s="1">
        <f>Tabela1[[#This Row],[Percentual_Terminado]]/100</f>
        <v>0</v>
      </c>
      <c r="M969" s="5">
        <f>IF(Tabela1[[#This Row],[Percentual]]&gt;0,1,0)</f>
        <v>0</v>
      </c>
      <c r="N969">
        <v>1171</v>
      </c>
      <c r="O969">
        <v>9</v>
      </c>
      <c r="P969" t="str">
        <f>CONCATENATE("Ação: ",TEXT(Tabela1[[#This Row],[Ação_Número]],"00"))</f>
        <v>Ação: 09</v>
      </c>
      <c r="Q969">
        <v>3</v>
      </c>
      <c r="R969" t="str">
        <f>CONCATENATE("Meta: ",TEXT(Tabela1[[#This Row],[Meta_Número]],"00"))</f>
        <v>Meta: 03</v>
      </c>
      <c r="S969" t="s">
        <v>1493</v>
      </c>
      <c r="T969" t="s">
        <v>1500</v>
      </c>
    </row>
    <row r="970" spans="1:20" x14ac:dyDescent="0.25">
      <c r="A970">
        <v>2190</v>
      </c>
      <c r="B970" t="s">
        <v>1363</v>
      </c>
      <c r="C970">
        <v>1176</v>
      </c>
      <c r="D970" t="s">
        <v>1500</v>
      </c>
      <c r="E970" t="s">
        <v>48</v>
      </c>
      <c r="F970" t="s">
        <v>23</v>
      </c>
      <c r="G970">
        <v>2026</v>
      </c>
      <c r="H970" t="s">
        <v>1501</v>
      </c>
      <c r="I970" t="s">
        <v>50</v>
      </c>
      <c r="J970" t="s">
        <v>51</v>
      </c>
      <c r="K970">
        <v>0</v>
      </c>
      <c r="L970" s="1">
        <f>Tabela1[[#This Row],[Percentual_Terminado]]/100</f>
        <v>0</v>
      </c>
      <c r="M970" s="5">
        <f>IF(Tabela1[[#This Row],[Percentual]]&gt;0,1,0)</f>
        <v>0</v>
      </c>
      <c r="N970">
        <v>1171</v>
      </c>
      <c r="O970">
        <v>9</v>
      </c>
      <c r="P970" t="str">
        <f>CONCATENATE("Ação: ",TEXT(Tabela1[[#This Row],[Ação_Número]],"00"))</f>
        <v>Ação: 09</v>
      </c>
      <c r="Q970">
        <v>3</v>
      </c>
      <c r="R970" t="str">
        <f>CONCATENATE("Meta: ",TEXT(Tabela1[[#This Row],[Meta_Número]],"00"))</f>
        <v>Meta: 03</v>
      </c>
      <c r="S970" t="s">
        <v>1493</v>
      </c>
      <c r="T970" t="s">
        <v>1500</v>
      </c>
    </row>
    <row r="971" spans="1:20" x14ac:dyDescent="0.25">
      <c r="A971">
        <v>2191</v>
      </c>
      <c r="B971" t="s">
        <v>1363</v>
      </c>
      <c r="C971">
        <v>1178</v>
      </c>
      <c r="D971" t="s">
        <v>1504</v>
      </c>
      <c r="E971" t="s">
        <v>31</v>
      </c>
      <c r="F971" t="s">
        <v>23</v>
      </c>
      <c r="G971">
        <v>2022</v>
      </c>
      <c r="H971" t="s">
        <v>1502</v>
      </c>
      <c r="I971" t="s">
        <v>25</v>
      </c>
      <c r="J971" t="s">
        <v>26</v>
      </c>
      <c r="K971">
        <v>10</v>
      </c>
      <c r="L971" s="1">
        <f>Tabela1[[#This Row],[Percentual_Terminado]]/100</f>
        <v>0.1</v>
      </c>
      <c r="M971" s="5">
        <f>IF(Tabela1[[#This Row],[Percentual]]&gt;0,1,0)</f>
        <v>1</v>
      </c>
      <c r="N971">
        <v>1171</v>
      </c>
      <c r="O971">
        <v>9</v>
      </c>
      <c r="P971" t="str">
        <f>CONCATENATE("Ação: ",TEXT(Tabela1[[#This Row],[Ação_Número]],"00"))</f>
        <v>Ação: 09</v>
      </c>
      <c r="Q971">
        <v>4</v>
      </c>
      <c r="R971" t="str">
        <f>CONCATENATE("Meta: ",TEXT(Tabela1[[#This Row],[Meta_Número]],"00"))</f>
        <v>Meta: 04</v>
      </c>
      <c r="S971" t="s">
        <v>1493</v>
      </c>
      <c r="T971" t="s">
        <v>1504</v>
      </c>
    </row>
    <row r="972" spans="1:20" x14ac:dyDescent="0.25">
      <c r="A972">
        <v>2192</v>
      </c>
      <c r="B972" t="s">
        <v>1363</v>
      </c>
      <c r="C972">
        <v>1178</v>
      </c>
      <c r="D972" t="s">
        <v>1504</v>
      </c>
      <c r="E972" t="s">
        <v>31</v>
      </c>
      <c r="F972" t="s">
        <v>23</v>
      </c>
      <c r="G972">
        <v>2023</v>
      </c>
      <c r="H972" t="s">
        <v>1507</v>
      </c>
      <c r="I972" t="s">
        <v>57</v>
      </c>
      <c r="J972" t="s">
        <v>72</v>
      </c>
      <c r="K972">
        <v>10</v>
      </c>
      <c r="L972" s="1">
        <f>Tabela1[[#This Row],[Percentual_Terminado]]/100</f>
        <v>0.1</v>
      </c>
      <c r="M972" s="5">
        <f>IF(Tabela1[[#This Row],[Percentual]]&gt;0,1,0)</f>
        <v>1</v>
      </c>
      <c r="N972">
        <v>1171</v>
      </c>
      <c r="O972">
        <v>9</v>
      </c>
      <c r="P972" t="str">
        <f>CONCATENATE("Ação: ",TEXT(Tabela1[[#This Row],[Ação_Número]],"00"))</f>
        <v>Ação: 09</v>
      </c>
      <c r="Q972">
        <v>4</v>
      </c>
      <c r="R972" t="str">
        <f>CONCATENATE("Meta: ",TEXT(Tabela1[[#This Row],[Meta_Número]],"00"))</f>
        <v>Meta: 04</v>
      </c>
      <c r="S972" t="s">
        <v>1493</v>
      </c>
      <c r="T972" t="s">
        <v>1504</v>
      </c>
    </row>
    <row r="973" spans="1:20" x14ac:dyDescent="0.25">
      <c r="A973">
        <v>2193</v>
      </c>
      <c r="B973" t="s">
        <v>1363</v>
      </c>
      <c r="C973">
        <v>1178</v>
      </c>
      <c r="D973" t="s">
        <v>1504</v>
      </c>
      <c r="E973" t="s">
        <v>48</v>
      </c>
      <c r="F973" t="s">
        <v>23</v>
      </c>
      <c r="G973">
        <v>2024</v>
      </c>
      <c r="H973" t="s">
        <v>1506</v>
      </c>
      <c r="I973" t="s">
        <v>55</v>
      </c>
      <c r="J973" t="s">
        <v>40</v>
      </c>
      <c r="K973">
        <v>0</v>
      </c>
      <c r="L973" s="1">
        <f>Tabela1[[#This Row],[Percentual_Terminado]]/100</f>
        <v>0</v>
      </c>
      <c r="M973" s="5">
        <f>IF(Tabela1[[#This Row],[Percentual]]&gt;0,1,0)</f>
        <v>0</v>
      </c>
      <c r="N973">
        <v>1171</v>
      </c>
      <c r="O973">
        <v>9</v>
      </c>
      <c r="P973" t="str">
        <f>CONCATENATE("Ação: ",TEXT(Tabela1[[#This Row],[Ação_Número]],"00"))</f>
        <v>Ação: 09</v>
      </c>
      <c r="Q973">
        <v>4</v>
      </c>
      <c r="R973" t="str">
        <f>CONCATENATE("Meta: ",TEXT(Tabela1[[#This Row],[Meta_Número]],"00"))</f>
        <v>Meta: 04</v>
      </c>
      <c r="S973" t="s">
        <v>1493</v>
      </c>
      <c r="T973" t="s">
        <v>1504</v>
      </c>
    </row>
    <row r="974" spans="1:20" x14ac:dyDescent="0.25">
      <c r="A974">
        <v>2194</v>
      </c>
      <c r="B974" t="s">
        <v>1363</v>
      </c>
      <c r="C974">
        <v>1178</v>
      </c>
      <c r="D974" t="s">
        <v>1504</v>
      </c>
      <c r="E974" t="s">
        <v>48</v>
      </c>
      <c r="F974" t="s">
        <v>23</v>
      </c>
      <c r="G974">
        <v>2025</v>
      </c>
      <c r="H974" t="s">
        <v>1506</v>
      </c>
      <c r="I974" t="s">
        <v>53</v>
      </c>
      <c r="J974" t="s">
        <v>54</v>
      </c>
      <c r="K974">
        <v>0</v>
      </c>
      <c r="L974" s="1">
        <f>Tabela1[[#This Row],[Percentual_Terminado]]/100</f>
        <v>0</v>
      </c>
      <c r="M974" s="5">
        <f>IF(Tabela1[[#This Row],[Percentual]]&gt;0,1,0)</f>
        <v>0</v>
      </c>
      <c r="N974">
        <v>1171</v>
      </c>
      <c r="O974">
        <v>9</v>
      </c>
      <c r="P974" t="str">
        <f>CONCATENATE("Ação: ",TEXT(Tabela1[[#This Row],[Ação_Número]],"00"))</f>
        <v>Ação: 09</v>
      </c>
      <c r="Q974">
        <v>4</v>
      </c>
      <c r="R974" t="str">
        <f>CONCATENATE("Meta: ",TEXT(Tabela1[[#This Row],[Meta_Número]],"00"))</f>
        <v>Meta: 04</v>
      </c>
      <c r="S974" t="s">
        <v>1493</v>
      </c>
      <c r="T974" t="s">
        <v>1504</v>
      </c>
    </row>
    <row r="975" spans="1:20" x14ac:dyDescent="0.25">
      <c r="A975">
        <v>2195</v>
      </c>
      <c r="B975" t="s">
        <v>1363</v>
      </c>
      <c r="C975">
        <v>1178</v>
      </c>
      <c r="D975" t="s">
        <v>1504</v>
      </c>
      <c r="E975" t="s">
        <v>48</v>
      </c>
      <c r="F975" t="s">
        <v>23</v>
      </c>
      <c r="G975">
        <v>2026</v>
      </c>
      <c r="H975" t="s">
        <v>1505</v>
      </c>
      <c r="I975" t="s">
        <v>50</v>
      </c>
      <c r="J975" t="s">
        <v>51</v>
      </c>
      <c r="K975">
        <v>0</v>
      </c>
      <c r="L975" s="1">
        <f>Tabela1[[#This Row],[Percentual_Terminado]]/100</f>
        <v>0</v>
      </c>
      <c r="M975" s="5">
        <f>IF(Tabela1[[#This Row],[Percentual]]&gt;0,1,0)</f>
        <v>0</v>
      </c>
      <c r="N975">
        <v>1171</v>
      </c>
      <c r="O975">
        <v>9</v>
      </c>
      <c r="P975" t="str">
        <f>CONCATENATE("Ação: ",TEXT(Tabela1[[#This Row],[Ação_Número]],"00"))</f>
        <v>Ação: 09</v>
      </c>
      <c r="Q975">
        <v>4</v>
      </c>
      <c r="R975" t="str">
        <f>CONCATENATE("Meta: ",TEXT(Tabela1[[#This Row],[Meta_Número]],"00"))</f>
        <v>Meta: 04</v>
      </c>
      <c r="S975" t="s">
        <v>1493</v>
      </c>
      <c r="T975" t="s">
        <v>1504</v>
      </c>
    </row>
    <row r="976" spans="1:20" x14ac:dyDescent="0.25">
      <c r="A976">
        <v>2196</v>
      </c>
      <c r="B976" t="s">
        <v>1363</v>
      </c>
      <c r="C976">
        <v>1181</v>
      </c>
      <c r="D976" t="s">
        <v>1508</v>
      </c>
      <c r="E976" t="s">
        <v>31</v>
      </c>
      <c r="F976" t="s">
        <v>23</v>
      </c>
      <c r="G976">
        <v>2022</v>
      </c>
      <c r="H976" t="s">
        <v>373</v>
      </c>
      <c r="I976" t="s">
        <v>25</v>
      </c>
      <c r="J976" t="s">
        <v>26</v>
      </c>
      <c r="K976">
        <v>10</v>
      </c>
      <c r="L976" s="1">
        <f>Tabela1[[#This Row],[Percentual_Terminado]]/100</f>
        <v>0.1</v>
      </c>
      <c r="M976" s="5">
        <f>IF(Tabela1[[#This Row],[Percentual]]&gt;0,1,0)</f>
        <v>1</v>
      </c>
      <c r="N976">
        <v>1180</v>
      </c>
      <c r="O976">
        <v>10</v>
      </c>
      <c r="P976" t="str">
        <f>CONCATENATE("Ação: ",TEXT(Tabela1[[#This Row],[Ação_Número]],"00"))</f>
        <v>Ação: 10</v>
      </c>
      <c r="Q976">
        <v>1</v>
      </c>
      <c r="R976" t="str">
        <f>CONCATENATE("Meta: ",TEXT(Tabela1[[#This Row],[Meta_Número]],"00"))</f>
        <v>Meta: 01</v>
      </c>
      <c r="S976" t="s">
        <v>1510</v>
      </c>
      <c r="T976" t="s">
        <v>1508</v>
      </c>
    </row>
    <row r="977" spans="1:20" x14ac:dyDescent="0.25">
      <c r="A977">
        <v>2197</v>
      </c>
      <c r="B977" t="s">
        <v>1363</v>
      </c>
      <c r="C977">
        <v>1181</v>
      </c>
      <c r="D977" t="s">
        <v>1508</v>
      </c>
      <c r="E977" t="s">
        <v>22</v>
      </c>
      <c r="F977" t="s">
        <v>23</v>
      </c>
      <c r="G977">
        <v>2023</v>
      </c>
      <c r="H977" t="s">
        <v>399</v>
      </c>
      <c r="I977" t="s">
        <v>57</v>
      </c>
      <c r="J977" t="s">
        <v>72</v>
      </c>
      <c r="K977">
        <v>100</v>
      </c>
      <c r="L977" s="1">
        <f>Tabela1[[#This Row],[Percentual_Terminado]]/100</f>
        <v>1</v>
      </c>
      <c r="M977" s="5">
        <f>IF(Tabela1[[#This Row],[Percentual]]&gt;0,1,0)</f>
        <v>1</v>
      </c>
      <c r="N977">
        <v>1180</v>
      </c>
      <c r="O977">
        <v>10</v>
      </c>
      <c r="P977" t="str">
        <f>CONCATENATE("Ação: ",TEXT(Tabela1[[#This Row],[Ação_Número]],"00"))</f>
        <v>Ação: 10</v>
      </c>
      <c r="Q977">
        <v>1</v>
      </c>
      <c r="R977" t="str">
        <f>CONCATENATE("Meta: ",TEXT(Tabela1[[#This Row],[Meta_Número]],"00"))</f>
        <v>Meta: 01</v>
      </c>
      <c r="S977" t="s">
        <v>1510</v>
      </c>
      <c r="T977" t="s">
        <v>1508</v>
      </c>
    </row>
    <row r="978" spans="1:20" x14ac:dyDescent="0.25">
      <c r="A978">
        <v>2198</v>
      </c>
      <c r="B978" t="s">
        <v>1363</v>
      </c>
      <c r="C978">
        <v>1181</v>
      </c>
      <c r="D978" t="s">
        <v>1508</v>
      </c>
      <c r="E978" t="s">
        <v>48</v>
      </c>
      <c r="F978" t="s">
        <v>23</v>
      </c>
      <c r="G978">
        <v>2024</v>
      </c>
      <c r="H978" t="s">
        <v>1511</v>
      </c>
      <c r="I978" t="s">
        <v>55</v>
      </c>
      <c r="J978" t="s">
        <v>40</v>
      </c>
      <c r="K978">
        <v>0</v>
      </c>
      <c r="L978" s="1">
        <f>Tabela1[[#This Row],[Percentual_Terminado]]/100</f>
        <v>0</v>
      </c>
      <c r="M978" s="5">
        <f>IF(Tabela1[[#This Row],[Percentual]]&gt;0,1,0)</f>
        <v>0</v>
      </c>
      <c r="N978">
        <v>1180</v>
      </c>
      <c r="O978">
        <v>10</v>
      </c>
      <c r="P978" t="str">
        <f>CONCATENATE("Ação: ",TEXT(Tabela1[[#This Row],[Ação_Número]],"00"))</f>
        <v>Ação: 10</v>
      </c>
      <c r="Q978">
        <v>1</v>
      </c>
      <c r="R978" t="str">
        <f>CONCATENATE("Meta: ",TEXT(Tabela1[[#This Row],[Meta_Número]],"00"))</f>
        <v>Meta: 01</v>
      </c>
      <c r="S978" t="s">
        <v>1510</v>
      </c>
      <c r="T978" t="s">
        <v>1508</v>
      </c>
    </row>
    <row r="979" spans="1:20" x14ac:dyDescent="0.25">
      <c r="A979">
        <v>2199</v>
      </c>
      <c r="B979" t="s">
        <v>1363</v>
      </c>
      <c r="C979">
        <v>1181</v>
      </c>
      <c r="D979" t="s">
        <v>1508</v>
      </c>
      <c r="E979" t="s">
        <v>48</v>
      </c>
      <c r="F979" t="s">
        <v>23</v>
      </c>
      <c r="G979">
        <v>2025</v>
      </c>
      <c r="H979" t="s">
        <v>1509</v>
      </c>
      <c r="I979" t="s">
        <v>53</v>
      </c>
      <c r="J979" t="s">
        <v>54</v>
      </c>
      <c r="K979">
        <v>0</v>
      </c>
      <c r="L979" s="1">
        <f>Tabela1[[#This Row],[Percentual_Terminado]]/100</f>
        <v>0</v>
      </c>
      <c r="M979" s="5">
        <f>IF(Tabela1[[#This Row],[Percentual]]&gt;0,1,0)</f>
        <v>0</v>
      </c>
      <c r="N979">
        <v>1180</v>
      </c>
      <c r="O979">
        <v>10</v>
      </c>
      <c r="P979" t="str">
        <f>CONCATENATE("Ação: ",TEXT(Tabela1[[#This Row],[Ação_Número]],"00"))</f>
        <v>Ação: 10</v>
      </c>
      <c r="Q979">
        <v>1</v>
      </c>
      <c r="R979" t="str">
        <f>CONCATENATE("Meta: ",TEXT(Tabela1[[#This Row],[Meta_Número]],"00"))</f>
        <v>Meta: 01</v>
      </c>
      <c r="S979" t="s">
        <v>1510</v>
      </c>
      <c r="T979" t="s">
        <v>1508</v>
      </c>
    </row>
    <row r="980" spans="1:20" x14ac:dyDescent="0.25">
      <c r="A980">
        <v>2200</v>
      </c>
      <c r="B980" t="s">
        <v>1363</v>
      </c>
      <c r="C980">
        <v>1181</v>
      </c>
      <c r="D980" t="s">
        <v>1508</v>
      </c>
      <c r="E980" t="s">
        <v>48</v>
      </c>
      <c r="F980" t="s">
        <v>23</v>
      </c>
      <c r="G980">
        <v>2026</v>
      </c>
      <c r="H980" t="s">
        <v>1509</v>
      </c>
      <c r="I980" t="s">
        <v>50</v>
      </c>
      <c r="J980" t="s">
        <v>51</v>
      </c>
      <c r="K980">
        <v>0</v>
      </c>
      <c r="L980" s="1">
        <f>Tabela1[[#This Row],[Percentual_Terminado]]/100</f>
        <v>0</v>
      </c>
      <c r="M980" s="5">
        <f>IF(Tabela1[[#This Row],[Percentual]]&gt;0,1,0)</f>
        <v>0</v>
      </c>
      <c r="N980">
        <v>1180</v>
      </c>
      <c r="O980">
        <v>10</v>
      </c>
      <c r="P980" t="str">
        <f>CONCATENATE("Ação: ",TEXT(Tabela1[[#This Row],[Ação_Número]],"00"))</f>
        <v>Ação: 10</v>
      </c>
      <c r="Q980">
        <v>1</v>
      </c>
      <c r="R980" t="str">
        <f>CONCATENATE("Meta: ",TEXT(Tabela1[[#This Row],[Meta_Número]],"00"))</f>
        <v>Meta: 01</v>
      </c>
      <c r="S980" t="s">
        <v>1510</v>
      </c>
      <c r="T980" t="s">
        <v>1508</v>
      </c>
    </row>
    <row r="981" spans="1:20" x14ac:dyDescent="0.25">
      <c r="A981">
        <v>2201</v>
      </c>
      <c r="B981" t="s">
        <v>1363</v>
      </c>
      <c r="C981">
        <v>1183</v>
      </c>
      <c r="D981" t="s">
        <v>1512</v>
      </c>
      <c r="E981" t="s">
        <v>31</v>
      </c>
      <c r="F981" t="s">
        <v>23</v>
      </c>
      <c r="G981">
        <v>2022</v>
      </c>
      <c r="H981" t="s">
        <v>402</v>
      </c>
      <c r="I981" t="s">
        <v>25</v>
      </c>
      <c r="J981" t="s">
        <v>26</v>
      </c>
      <c r="K981">
        <v>10</v>
      </c>
      <c r="L981" s="1">
        <f>Tabela1[[#This Row],[Percentual_Terminado]]/100</f>
        <v>0.1</v>
      </c>
      <c r="M981" s="5">
        <f>IF(Tabela1[[#This Row],[Percentual]]&gt;0,1,0)</f>
        <v>1</v>
      </c>
      <c r="N981">
        <v>1180</v>
      </c>
      <c r="O981">
        <v>10</v>
      </c>
      <c r="P981" t="str">
        <f>CONCATENATE("Ação: ",TEXT(Tabela1[[#This Row],[Ação_Número]],"00"))</f>
        <v>Ação: 10</v>
      </c>
      <c r="Q981">
        <v>2</v>
      </c>
      <c r="R981" t="str">
        <f>CONCATENATE("Meta: ",TEXT(Tabela1[[#This Row],[Meta_Número]],"00"))</f>
        <v>Meta: 02</v>
      </c>
      <c r="S981" t="s">
        <v>1510</v>
      </c>
      <c r="T981" t="s">
        <v>1512</v>
      </c>
    </row>
    <row r="982" spans="1:20" x14ac:dyDescent="0.25">
      <c r="A982">
        <v>2202</v>
      </c>
      <c r="B982" t="s">
        <v>1363</v>
      </c>
      <c r="C982">
        <v>1183</v>
      </c>
      <c r="D982" t="s">
        <v>1512</v>
      </c>
      <c r="E982" t="s">
        <v>31</v>
      </c>
      <c r="F982" t="s">
        <v>23</v>
      </c>
      <c r="G982">
        <v>2023</v>
      </c>
      <c r="H982" t="s">
        <v>1515</v>
      </c>
      <c r="I982" t="s">
        <v>57</v>
      </c>
      <c r="J982" t="s">
        <v>72</v>
      </c>
      <c r="K982">
        <v>50</v>
      </c>
      <c r="L982" s="1">
        <f>Tabela1[[#This Row],[Percentual_Terminado]]/100</f>
        <v>0.5</v>
      </c>
      <c r="M982" s="5">
        <f>IF(Tabela1[[#This Row],[Percentual]]&gt;0,1,0)</f>
        <v>1</v>
      </c>
      <c r="N982">
        <v>1180</v>
      </c>
      <c r="O982">
        <v>10</v>
      </c>
      <c r="P982" t="str">
        <f>CONCATENATE("Ação: ",TEXT(Tabela1[[#This Row],[Ação_Número]],"00"))</f>
        <v>Ação: 10</v>
      </c>
      <c r="Q982">
        <v>2</v>
      </c>
      <c r="R982" t="str">
        <f>CONCATENATE("Meta: ",TEXT(Tabela1[[#This Row],[Meta_Número]],"00"))</f>
        <v>Meta: 02</v>
      </c>
      <c r="S982" t="s">
        <v>1510</v>
      </c>
      <c r="T982" t="s">
        <v>1512</v>
      </c>
    </row>
    <row r="983" spans="1:20" x14ac:dyDescent="0.25">
      <c r="A983">
        <v>2203</v>
      </c>
      <c r="B983" t="s">
        <v>1363</v>
      </c>
      <c r="C983">
        <v>1183</v>
      </c>
      <c r="D983" t="s">
        <v>1512</v>
      </c>
      <c r="E983" t="s">
        <v>48</v>
      </c>
      <c r="F983" t="s">
        <v>23</v>
      </c>
      <c r="G983">
        <v>2024</v>
      </c>
      <c r="H983" t="s">
        <v>1514</v>
      </c>
      <c r="I983" t="s">
        <v>55</v>
      </c>
      <c r="J983" t="s">
        <v>40</v>
      </c>
      <c r="K983">
        <v>0</v>
      </c>
      <c r="L983" s="1">
        <f>Tabela1[[#This Row],[Percentual_Terminado]]/100</f>
        <v>0</v>
      </c>
      <c r="M983" s="5">
        <f>IF(Tabela1[[#This Row],[Percentual]]&gt;0,1,0)</f>
        <v>0</v>
      </c>
      <c r="N983">
        <v>1180</v>
      </c>
      <c r="O983">
        <v>10</v>
      </c>
      <c r="P983" t="str">
        <f>CONCATENATE("Ação: ",TEXT(Tabela1[[#This Row],[Ação_Número]],"00"))</f>
        <v>Ação: 10</v>
      </c>
      <c r="Q983">
        <v>2</v>
      </c>
      <c r="R983" t="str">
        <f>CONCATENATE("Meta: ",TEXT(Tabela1[[#This Row],[Meta_Número]],"00"))</f>
        <v>Meta: 02</v>
      </c>
      <c r="S983" t="s">
        <v>1510</v>
      </c>
      <c r="T983" t="s">
        <v>1512</v>
      </c>
    </row>
    <row r="984" spans="1:20" x14ac:dyDescent="0.25">
      <c r="A984">
        <v>2204</v>
      </c>
      <c r="B984" t="s">
        <v>1363</v>
      </c>
      <c r="C984">
        <v>1183</v>
      </c>
      <c r="D984" t="s">
        <v>1512</v>
      </c>
      <c r="E984" t="s">
        <v>48</v>
      </c>
      <c r="F984" t="s">
        <v>23</v>
      </c>
      <c r="G984">
        <v>2025</v>
      </c>
      <c r="H984" t="s">
        <v>1514</v>
      </c>
      <c r="I984" t="s">
        <v>53</v>
      </c>
      <c r="J984" t="s">
        <v>54</v>
      </c>
      <c r="K984">
        <v>0</v>
      </c>
      <c r="L984" s="1">
        <f>Tabela1[[#This Row],[Percentual_Terminado]]/100</f>
        <v>0</v>
      </c>
      <c r="M984" s="5">
        <f>IF(Tabela1[[#This Row],[Percentual]]&gt;0,1,0)</f>
        <v>0</v>
      </c>
      <c r="N984">
        <v>1180</v>
      </c>
      <c r="O984">
        <v>10</v>
      </c>
      <c r="P984" t="str">
        <f>CONCATENATE("Ação: ",TEXT(Tabela1[[#This Row],[Ação_Número]],"00"))</f>
        <v>Ação: 10</v>
      </c>
      <c r="Q984">
        <v>2</v>
      </c>
      <c r="R984" t="str">
        <f>CONCATENATE("Meta: ",TEXT(Tabela1[[#This Row],[Meta_Número]],"00"))</f>
        <v>Meta: 02</v>
      </c>
      <c r="S984" t="s">
        <v>1510</v>
      </c>
      <c r="T984" t="s">
        <v>1512</v>
      </c>
    </row>
    <row r="985" spans="1:20" x14ac:dyDescent="0.25">
      <c r="A985">
        <v>2205</v>
      </c>
      <c r="B985" t="s">
        <v>1363</v>
      </c>
      <c r="C985">
        <v>1183</v>
      </c>
      <c r="D985" t="s">
        <v>1512</v>
      </c>
      <c r="E985" t="s">
        <v>48</v>
      </c>
      <c r="F985" t="s">
        <v>23</v>
      </c>
      <c r="G985">
        <v>2026</v>
      </c>
      <c r="H985" t="s">
        <v>1513</v>
      </c>
      <c r="I985" t="s">
        <v>50</v>
      </c>
      <c r="J985" t="s">
        <v>51</v>
      </c>
      <c r="K985">
        <v>0</v>
      </c>
      <c r="L985" s="1">
        <f>Tabela1[[#This Row],[Percentual_Terminado]]/100</f>
        <v>0</v>
      </c>
      <c r="M985" s="5">
        <f>IF(Tabela1[[#This Row],[Percentual]]&gt;0,1,0)</f>
        <v>0</v>
      </c>
      <c r="N985">
        <v>1180</v>
      </c>
      <c r="O985">
        <v>10</v>
      </c>
      <c r="P985" t="str">
        <f>CONCATENATE("Ação: ",TEXT(Tabela1[[#This Row],[Ação_Número]],"00"))</f>
        <v>Ação: 10</v>
      </c>
      <c r="Q985">
        <v>2</v>
      </c>
      <c r="R985" t="str">
        <f>CONCATENATE("Meta: ",TEXT(Tabela1[[#This Row],[Meta_Número]],"00"))</f>
        <v>Meta: 02</v>
      </c>
      <c r="S985" t="s">
        <v>1510</v>
      </c>
      <c r="T985" t="s">
        <v>1512</v>
      </c>
    </row>
    <row r="986" spans="1:20" x14ac:dyDescent="0.25">
      <c r="A986">
        <v>2206</v>
      </c>
      <c r="B986" t="s">
        <v>1363</v>
      </c>
      <c r="C986">
        <v>1185</v>
      </c>
      <c r="D986" t="s">
        <v>1516</v>
      </c>
      <c r="E986" t="s">
        <v>31</v>
      </c>
      <c r="F986" t="s">
        <v>23</v>
      </c>
      <c r="G986">
        <v>2022</v>
      </c>
      <c r="H986" t="s">
        <v>1517</v>
      </c>
      <c r="I986" t="s">
        <v>25</v>
      </c>
      <c r="J986" t="s">
        <v>26</v>
      </c>
      <c r="K986">
        <v>10</v>
      </c>
      <c r="L986" s="1">
        <f>Tabela1[[#This Row],[Percentual_Terminado]]/100</f>
        <v>0.1</v>
      </c>
      <c r="M986" s="5">
        <f>IF(Tabela1[[#This Row],[Percentual]]&gt;0,1,0)</f>
        <v>1</v>
      </c>
      <c r="N986">
        <v>1180</v>
      </c>
      <c r="O986">
        <v>10</v>
      </c>
      <c r="P986" t="str">
        <f>CONCATENATE("Ação: ",TEXT(Tabela1[[#This Row],[Ação_Número]],"00"))</f>
        <v>Ação: 10</v>
      </c>
      <c r="Q986">
        <v>3</v>
      </c>
      <c r="R986" t="str">
        <f>CONCATENATE("Meta: ",TEXT(Tabela1[[#This Row],[Meta_Número]],"00"))</f>
        <v>Meta: 03</v>
      </c>
      <c r="S986" t="s">
        <v>1510</v>
      </c>
      <c r="T986" t="s">
        <v>1516</v>
      </c>
    </row>
    <row r="987" spans="1:20" x14ac:dyDescent="0.25">
      <c r="A987">
        <v>2207</v>
      </c>
      <c r="B987" t="s">
        <v>1518</v>
      </c>
      <c r="C987">
        <v>1188</v>
      </c>
      <c r="D987" t="s">
        <v>1539</v>
      </c>
      <c r="E987" t="s">
        <v>31</v>
      </c>
      <c r="F987" t="s">
        <v>23</v>
      </c>
      <c r="G987">
        <v>2022</v>
      </c>
      <c r="H987" t="s">
        <v>1544</v>
      </c>
      <c r="I987" t="s">
        <v>25</v>
      </c>
      <c r="J987" t="s">
        <v>26</v>
      </c>
      <c r="K987">
        <v>50</v>
      </c>
      <c r="L987" s="1">
        <f>Tabela1[[#This Row],[Percentual_Terminado]]/100</f>
        <v>0.5</v>
      </c>
      <c r="M987" s="5">
        <f>IF(Tabela1[[#This Row],[Percentual]]&gt;0,1,0)</f>
        <v>1</v>
      </c>
      <c r="N987">
        <v>1187</v>
      </c>
      <c r="O987">
        <v>1</v>
      </c>
      <c r="P987" t="str">
        <f>CONCATENATE("Ação: ",TEXT(Tabela1[[#This Row],[Ação_Número]],"00"))</f>
        <v>Ação: 01</v>
      </c>
      <c r="Q987">
        <v>1</v>
      </c>
      <c r="R987" t="str">
        <f>CONCATENATE("Meta: ",TEXT(Tabela1[[#This Row],[Meta_Número]],"00"))</f>
        <v>Meta: 01</v>
      </c>
      <c r="S987" t="s">
        <v>1541</v>
      </c>
      <c r="T987" t="s">
        <v>1539</v>
      </c>
    </row>
    <row r="988" spans="1:20" x14ac:dyDescent="0.25">
      <c r="A988">
        <v>2208</v>
      </c>
      <c r="B988" t="s">
        <v>1518</v>
      </c>
      <c r="C988">
        <v>1188</v>
      </c>
      <c r="D988" t="s">
        <v>1539</v>
      </c>
      <c r="E988" t="s">
        <v>31</v>
      </c>
      <c r="F988" t="s">
        <v>23</v>
      </c>
      <c r="G988">
        <v>2023</v>
      </c>
      <c r="H988" t="s">
        <v>1543</v>
      </c>
      <c r="I988" t="s">
        <v>57</v>
      </c>
      <c r="J988" t="s">
        <v>72</v>
      </c>
      <c r="K988">
        <v>40</v>
      </c>
      <c r="L988" s="1">
        <f>Tabela1[[#This Row],[Percentual_Terminado]]/100</f>
        <v>0.4</v>
      </c>
      <c r="M988" s="5">
        <f>IF(Tabela1[[#This Row],[Percentual]]&gt;0,1,0)</f>
        <v>1</v>
      </c>
      <c r="N988">
        <v>1187</v>
      </c>
      <c r="O988">
        <v>1</v>
      </c>
      <c r="P988" t="str">
        <f>CONCATENATE("Ação: ",TEXT(Tabela1[[#This Row],[Ação_Número]],"00"))</f>
        <v>Ação: 01</v>
      </c>
      <c r="Q988">
        <v>1</v>
      </c>
      <c r="R988" t="str">
        <f>CONCATENATE("Meta: ",TEXT(Tabela1[[#This Row],[Meta_Número]],"00"))</f>
        <v>Meta: 01</v>
      </c>
      <c r="S988" t="s">
        <v>1541</v>
      </c>
      <c r="T988" t="s">
        <v>1539</v>
      </c>
    </row>
    <row r="989" spans="1:20" x14ac:dyDescent="0.25">
      <c r="A989">
        <v>2209</v>
      </c>
      <c r="B989" t="s">
        <v>1518</v>
      </c>
      <c r="C989">
        <v>1188</v>
      </c>
      <c r="D989" t="s">
        <v>1539</v>
      </c>
      <c r="E989" t="s">
        <v>48</v>
      </c>
      <c r="F989" t="s">
        <v>23</v>
      </c>
      <c r="G989">
        <v>2024</v>
      </c>
      <c r="H989" t="s">
        <v>1542</v>
      </c>
      <c r="I989" t="s">
        <v>55</v>
      </c>
      <c r="J989" t="s">
        <v>40</v>
      </c>
      <c r="K989">
        <v>0</v>
      </c>
      <c r="L989" s="1">
        <f>Tabela1[[#This Row],[Percentual_Terminado]]/100</f>
        <v>0</v>
      </c>
      <c r="M989" s="5">
        <f>IF(Tabela1[[#This Row],[Percentual]]&gt;0,1,0)</f>
        <v>0</v>
      </c>
      <c r="N989">
        <v>1187</v>
      </c>
      <c r="O989">
        <v>1</v>
      </c>
      <c r="P989" t="str">
        <f>CONCATENATE("Ação: ",TEXT(Tabela1[[#This Row],[Ação_Número]],"00"))</f>
        <v>Ação: 01</v>
      </c>
      <c r="Q989">
        <v>1</v>
      </c>
      <c r="R989" t="str">
        <f>CONCATENATE("Meta: ",TEXT(Tabela1[[#This Row],[Meta_Número]],"00"))</f>
        <v>Meta: 01</v>
      </c>
      <c r="S989" t="s">
        <v>1541</v>
      </c>
      <c r="T989" t="s">
        <v>1539</v>
      </c>
    </row>
    <row r="990" spans="1:20" x14ac:dyDescent="0.25">
      <c r="A990">
        <v>2210</v>
      </c>
      <c r="B990" t="s">
        <v>1518</v>
      </c>
      <c r="C990">
        <v>1188</v>
      </c>
      <c r="D990" t="s">
        <v>1539</v>
      </c>
      <c r="E990" t="s">
        <v>48</v>
      </c>
      <c r="F990" t="s">
        <v>23</v>
      </c>
      <c r="G990">
        <v>2025</v>
      </c>
      <c r="H990" t="s">
        <v>1542</v>
      </c>
      <c r="I990" t="s">
        <v>53</v>
      </c>
      <c r="J990" t="s">
        <v>54</v>
      </c>
      <c r="K990">
        <v>0</v>
      </c>
      <c r="L990" s="1">
        <f>Tabela1[[#This Row],[Percentual_Terminado]]/100</f>
        <v>0</v>
      </c>
      <c r="M990" s="5">
        <f>IF(Tabela1[[#This Row],[Percentual]]&gt;0,1,0)</f>
        <v>0</v>
      </c>
      <c r="N990">
        <v>1187</v>
      </c>
      <c r="O990">
        <v>1</v>
      </c>
      <c r="P990" t="str">
        <f>CONCATENATE("Ação: ",TEXT(Tabela1[[#This Row],[Ação_Número]],"00"))</f>
        <v>Ação: 01</v>
      </c>
      <c r="Q990">
        <v>1</v>
      </c>
      <c r="R990" t="str">
        <f>CONCATENATE("Meta: ",TEXT(Tabela1[[#This Row],[Meta_Número]],"00"))</f>
        <v>Meta: 01</v>
      </c>
      <c r="S990" t="s">
        <v>1541</v>
      </c>
      <c r="T990" t="s">
        <v>1539</v>
      </c>
    </row>
    <row r="991" spans="1:20" x14ac:dyDescent="0.25">
      <c r="A991">
        <v>2211</v>
      </c>
      <c r="B991" t="s">
        <v>1518</v>
      </c>
      <c r="C991">
        <v>1188</v>
      </c>
      <c r="D991" t="s">
        <v>1539</v>
      </c>
      <c r="E991" t="s">
        <v>48</v>
      </c>
      <c r="F991" t="s">
        <v>23</v>
      </c>
      <c r="G991">
        <v>2026</v>
      </c>
      <c r="H991" t="s">
        <v>1540</v>
      </c>
      <c r="I991" t="s">
        <v>50</v>
      </c>
      <c r="J991" t="s">
        <v>51</v>
      </c>
      <c r="K991">
        <v>0</v>
      </c>
      <c r="L991" s="1">
        <f>Tabela1[[#This Row],[Percentual_Terminado]]/100</f>
        <v>0</v>
      </c>
      <c r="M991" s="5">
        <f>IF(Tabela1[[#This Row],[Percentual]]&gt;0,1,0)</f>
        <v>0</v>
      </c>
      <c r="N991">
        <v>1187</v>
      </c>
      <c r="O991">
        <v>1</v>
      </c>
      <c r="P991" t="str">
        <f>CONCATENATE("Ação: ",TEXT(Tabela1[[#This Row],[Ação_Número]],"00"))</f>
        <v>Ação: 01</v>
      </c>
      <c r="Q991">
        <v>1</v>
      </c>
      <c r="R991" t="str">
        <f>CONCATENATE("Meta: ",TEXT(Tabela1[[#This Row],[Meta_Número]],"00"))</f>
        <v>Meta: 01</v>
      </c>
      <c r="S991" t="s">
        <v>1541</v>
      </c>
      <c r="T991" t="s">
        <v>1539</v>
      </c>
    </row>
    <row r="992" spans="1:20" x14ac:dyDescent="0.25">
      <c r="A992">
        <v>2212</v>
      </c>
      <c r="B992" t="s">
        <v>1518</v>
      </c>
      <c r="C992">
        <v>1192</v>
      </c>
      <c r="D992" t="s">
        <v>1536</v>
      </c>
      <c r="E992" t="s">
        <v>22</v>
      </c>
      <c r="F992" t="s">
        <v>23</v>
      </c>
      <c r="G992">
        <v>2022</v>
      </c>
      <c r="H992" t="s">
        <v>1538</v>
      </c>
      <c r="I992" t="s">
        <v>25</v>
      </c>
      <c r="J992" t="s">
        <v>26</v>
      </c>
      <c r="K992">
        <v>100</v>
      </c>
      <c r="L992" s="1">
        <f>Tabela1[[#This Row],[Percentual_Terminado]]/100</f>
        <v>1</v>
      </c>
      <c r="M992" s="5">
        <f>IF(Tabela1[[#This Row],[Percentual]]&gt;0,1,0)</f>
        <v>1</v>
      </c>
      <c r="N992">
        <v>1191</v>
      </c>
      <c r="O992">
        <v>2</v>
      </c>
      <c r="P992" t="str">
        <f>CONCATENATE("Ação: ",TEXT(Tabela1[[#This Row],[Ação_Número]],"00"))</f>
        <v>Ação: 02</v>
      </c>
      <c r="Q992">
        <v>1</v>
      </c>
      <c r="R992" t="str">
        <f>CONCATENATE("Meta: ",TEXT(Tabela1[[#This Row],[Meta_Número]],"00"))</f>
        <v>Meta: 01</v>
      </c>
      <c r="S992" t="s">
        <v>1532</v>
      </c>
      <c r="T992" t="s">
        <v>1536</v>
      </c>
    </row>
    <row r="993" spans="1:20" x14ac:dyDescent="0.25">
      <c r="A993">
        <v>2213</v>
      </c>
      <c r="B993" t="s">
        <v>1518</v>
      </c>
      <c r="C993">
        <v>1192</v>
      </c>
      <c r="D993" t="s">
        <v>1536</v>
      </c>
      <c r="E993" t="s">
        <v>22</v>
      </c>
      <c r="F993" t="s">
        <v>23</v>
      </c>
      <c r="G993">
        <v>2023</v>
      </c>
      <c r="H993" t="s">
        <v>1538</v>
      </c>
      <c r="I993" t="s">
        <v>57</v>
      </c>
      <c r="J993" t="s">
        <v>72</v>
      </c>
      <c r="K993">
        <v>100</v>
      </c>
      <c r="L993" s="1">
        <f>Tabela1[[#This Row],[Percentual_Terminado]]/100</f>
        <v>1</v>
      </c>
      <c r="M993" s="5">
        <f>IF(Tabela1[[#This Row],[Percentual]]&gt;0,1,0)</f>
        <v>1</v>
      </c>
      <c r="N993">
        <v>1191</v>
      </c>
      <c r="O993">
        <v>2</v>
      </c>
      <c r="P993" t="str">
        <f>CONCATENATE("Ação: ",TEXT(Tabela1[[#This Row],[Ação_Número]],"00"))</f>
        <v>Ação: 02</v>
      </c>
      <c r="Q993">
        <v>1</v>
      </c>
      <c r="R993" t="str">
        <f>CONCATENATE("Meta: ",TEXT(Tabela1[[#This Row],[Meta_Número]],"00"))</f>
        <v>Meta: 01</v>
      </c>
      <c r="S993" t="s">
        <v>1532</v>
      </c>
      <c r="T993" t="s">
        <v>1536</v>
      </c>
    </row>
    <row r="994" spans="1:20" x14ac:dyDescent="0.25">
      <c r="A994">
        <v>2214</v>
      </c>
      <c r="B994" t="s">
        <v>1518</v>
      </c>
      <c r="C994">
        <v>1192</v>
      </c>
      <c r="D994" t="s">
        <v>1536</v>
      </c>
      <c r="E994" t="s">
        <v>48</v>
      </c>
      <c r="F994" t="s">
        <v>23</v>
      </c>
      <c r="G994">
        <v>2024</v>
      </c>
      <c r="H994" t="s">
        <v>1537</v>
      </c>
      <c r="I994" t="s">
        <v>55</v>
      </c>
      <c r="J994" t="s">
        <v>40</v>
      </c>
      <c r="K994">
        <v>0</v>
      </c>
      <c r="L994" s="1">
        <f>Tabela1[[#This Row],[Percentual_Terminado]]/100</f>
        <v>0</v>
      </c>
      <c r="M994" s="5">
        <f>IF(Tabela1[[#This Row],[Percentual]]&gt;0,1,0)</f>
        <v>0</v>
      </c>
      <c r="N994">
        <v>1191</v>
      </c>
      <c r="O994">
        <v>2</v>
      </c>
      <c r="P994" t="str">
        <f>CONCATENATE("Ação: ",TEXT(Tabela1[[#This Row],[Ação_Número]],"00"))</f>
        <v>Ação: 02</v>
      </c>
      <c r="Q994">
        <v>1</v>
      </c>
      <c r="R994" t="str">
        <f>CONCATENATE("Meta: ",TEXT(Tabela1[[#This Row],[Meta_Número]],"00"))</f>
        <v>Meta: 01</v>
      </c>
      <c r="S994" t="s">
        <v>1532</v>
      </c>
      <c r="T994" t="s">
        <v>1536</v>
      </c>
    </row>
    <row r="995" spans="1:20" x14ac:dyDescent="0.25">
      <c r="A995">
        <v>2215</v>
      </c>
      <c r="B995" t="s">
        <v>1518</v>
      </c>
      <c r="C995">
        <v>1192</v>
      </c>
      <c r="D995" t="s">
        <v>1536</v>
      </c>
      <c r="E995" t="s">
        <v>48</v>
      </c>
      <c r="F995" t="s">
        <v>23</v>
      </c>
      <c r="G995">
        <v>2025</v>
      </c>
      <c r="H995" t="s">
        <v>1537</v>
      </c>
      <c r="I995" t="s">
        <v>53</v>
      </c>
      <c r="J995" t="s">
        <v>54</v>
      </c>
      <c r="K995">
        <v>0</v>
      </c>
      <c r="L995" s="1">
        <f>Tabela1[[#This Row],[Percentual_Terminado]]/100</f>
        <v>0</v>
      </c>
      <c r="M995" s="5">
        <f>IF(Tabela1[[#This Row],[Percentual]]&gt;0,1,0)</f>
        <v>0</v>
      </c>
      <c r="N995">
        <v>1191</v>
      </c>
      <c r="O995">
        <v>2</v>
      </c>
      <c r="P995" t="str">
        <f>CONCATENATE("Ação: ",TEXT(Tabela1[[#This Row],[Ação_Número]],"00"))</f>
        <v>Ação: 02</v>
      </c>
      <c r="Q995">
        <v>1</v>
      </c>
      <c r="R995" t="str">
        <f>CONCATENATE("Meta: ",TEXT(Tabela1[[#This Row],[Meta_Número]],"00"))</f>
        <v>Meta: 01</v>
      </c>
      <c r="S995" t="s">
        <v>1532</v>
      </c>
      <c r="T995" t="s">
        <v>1536</v>
      </c>
    </row>
    <row r="996" spans="1:20" x14ac:dyDescent="0.25">
      <c r="A996">
        <v>2216</v>
      </c>
      <c r="B996" t="s">
        <v>1518</v>
      </c>
      <c r="C996">
        <v>1192</v>
      </c>
      <c r="D996" t="s">
        <v>1536</v>
      </c>
      <c r="E996" t="s">
        <v>48</v>
      </c>
      <c r="F996" t="s">
        <v>23</v>
      </c>
      <c r="G996">
        <v>2026</v>
      </c>
      <c r="H996" t="s">
        <v>1537</v>
      </c>
      <c r="I996" t="s">
        <v>50</v>
      </c>
      <c r="J996" t="s">
        <v>51</v>
      </c>
      <c r="K996">
        <v>0</v>
      </c>
      <c r="L996" s="1">
        <f>Tabela1[[#This Row],[Percentual_Terminado]]/100</f>
        <v>0</v>
      </c>
      <c r="M996" s="5">
        <f>IF(Tabela1[[#This Row],[Percentual]]&gt;0,1,0)</f>
        <v>0</v>
      </c>
      <c r="N996">
        <v>1191</v>
      </c>
      <c r="O996">
        <v>2</v>
      </c>
      <c r="P996" t="str">
        <f>CONCATENATE("Ação: ",TEXT(Tabela1[[#This Row],[Ação_Número]],"00"))</f>
        <v>Ação: 02</v>
      </c>
      <c r="Q996">
        <v>1</v>
      </c>
      <c r="R996" t="str">
        <f>CONCATENATE("Meta: ",TEXT(Tabela1[[#This Row],[Meta_Número]],"00"))</f>
        <v>Meta: 01</v>
      </c>
      <c r="S996" t="s">
        <v>1532</v>
      </c>
      <c r="T996" t="s">
        <v>1536</v>
      </c>
    </row>
    <row r="997" spans="1:20" x14ac:dyDescent="0.25">
      <c r="A997">
        <v>2217</v>
      </c>
      <c r="B997" t="s">
        <v>1518</v>
      </c>
      <c r="C997">
        <v>1194</v>
      </c>
      <c r="D997" t="s">
        <v>1525</v>
      </c>
      <c r="E997" t="s">
        <v>22</v>
      </c>
      <c r="F997" t="s">
        <v>23</v>
      </c>
      <c r="G997">
        <v>2022</v>
      </c>
      <c r="H997" t="s">
        <v>1535</v>
      </c>
      <c r="I997" t="s">
        <v>25</v>
      </c>
      <c r="J997" t="s">
        <v>26</v>
      </c>
      <c r="K997">
        <v>100</v>
      </c>
      <c r="L997" s="1">
        <f>Tabela1[[#This Row],[Percentual_Terminado]]/100</f>
        <v>1</v>
      </c>
      <c r="M997" s="5">
        <f>IF(Tabela1[[#This Row],[Percentual]]&gt;0,1,0)</f>
        <v>1</v>
      </c>
      <c r="N997">
        <v>1191</v>
      </c>
      <c r="O997">
        <v>2</v>
      </c>
      <c r="P997" t="str">
        <f>CONCATENATE("Ação: ",TEXT(Tabela1[[#This Row],[Ação_Número]],"00"))</f>
        <v>Ação: 02</v>
      </c>
      <c r="Q997">
        <v>2</v>
      </c>
      <c r="R997" t="str">
        <f>CONCATENATE("Meta: ",TEXT(Tabela1[[#This Row],[Meta_Número]],"00"))</f>
        <v>Meta: 02</v>
      </c>
      <c r="S997" t="s">
        <v>1532</v>
      </c>
      <c r="T997" t="s">
        <v>1525</v>
      </c>
    </row>
    <row r="998" spans="1:20" x14ac:dyDescent="0.25">
      <c r="A998">
        <v>2218</v>
      </c>
      <c r="B998" t="s">
        <v>1518</v>
      </c>
      <c r="C998">
        <v>1194</v>
      </c>
      <c r="D998" t="s">
        <v>1525</v>
      </c>
      <c r="E998" t="s">
        <v>31</v>
      </c>
      <c r="F998" t="s">
        <v>23</v>
      </c>
      <c r="G998">
        <v>2023</v>
      </c>
      <c r="H998" t="s">
        <v>1535</v>
      </c>
      <c r="I998" t="s">
        <v>57</v>
      </c>
      <c r="J998" t="s">
        <v>72</v>
      </c>
      <c r="K998">
        <v>70</v>
      </c>
      <c r="L998" s="1">
        <f>Tabela1[[#This Row],[Percentual_Terminado]]/100</f>
        <v>0.7</v>
      </c>
      <c r="M998" s="5">
        <f>IF(Tabela1[[#This Row],[Percentual]]&gt;0,1,0)</f>
        <v>1</v>
      </c>
      <c r="N998">
        <v>1191</v>
      </c>
      <c r="O998">
        <v>2</v>
      </c>
      <c r="P998" t="str">
        <f>CONCATENATE("Ação: ",TEXT(Tabela1[[#This Row],[Ação_Número]],"00"))</f>
        <v>Ação: 02</v>
      </c>
      <c r="Q998">
        <v>2</v>
      </c>
      <c r="R998" t="str">
        <f>CONCATENATE("Meta: ",TEXT(Tabela1[[#This Row],[Meta_Número]],"00"))</f>
        <v>Meta: 02</v>
      </c>
      <c r="S998" t="s">
        <v>1532</v>
      </c>
      <c r="T998" t="s">
        <v>1525</v>
      </c>
    </row>
    <row r="999" spans="1:20" x14ac:dyDescent="0.25">
      <c r="A999">
        <v>2219</v>
      </c>
      <c r="B999" t="s">
        <v>1518</v>
      </c>
      <c r="C999">
        <v>1194</v>
      </c>
      <c r="D999" t="s">
        <v>1525</v>
      </c>
      <c r="E999" t="s">
        <v>48</v>
      </c>
      <c r="F999" t="s">
        <v>23</v>
      </c>
      <c r="G999">
        <v>2024</v>
      </c>
      <c r="H999" t="s">
        <v>1534</v>
      </c>
      <c r="I999" t="s">
        <v>55</v>
      </c>
      <c r="J999" t="s">
        <v>40</v>
      </c>
      <c r="K999">
        <v>0</v>
      </c>
      <c r="L999" s="1">
        <f>Tabela1[[#This Row],[Percentual_Terminado]]/100</f>
        <v>0</v>
      </c>
      <c r="M999" s="5">
        <f>IF(Tabela1[[#This Row],[Percentual]]&gt;0,1,0)</f>
        <v>0</v>
      </c>
      <c r="N999">
        <v>1191</v>
      </c>
      <c r="O999">
        <v>2</v>
      </c>
      <c r="P999" t="str">
        <f>CONCATENATE("Ação: ",TEXT(Tabela1[[#This Row],[Ação_Número]],"00"))</f>
        <v>Ação: 02</v>
      </c>
      <c r="Q999">
        <v>2</v>
      </c>
      <c r="R999" t="str">
        <f>CONCATENATE("Meta: ",TEXT(Tabela1[[#This Row],[Meta_Número]],"00"))</f>
        <v>Meta: 02</v>
      </c>
      <c r="S999" t="s">
        <v>1532</v>
      </c>
      <c r="T999" t="s">
        <v>1525</v>
      </c>
    </row>
    <row r="1000" spans="1:20" x14ac:dyDescent="0.25">
      <c r="A1000">
        <v>2220</v>
      </c>
      <c r="B1000" t="s">
        <v>1518</v>
      </c>
      <c r="C1000">
        <v>1194</v>
      </c>
      <c r="D1000" t="s">
        <v>1525</v>
      </c>
      <c r="E1000" t="s">
        <v>48</v>
      </c>
      <c r="F1000" t="s">
        <v>23</v>
      </c>
      <c r="G1000">
        <v>2025</v>
      </c>
      <c r="H1000" t="s">
        <v>1534</v>
      </c>
      <c r="I1000" t="s">
        <v>53</v>
      </c>
      <c r="J1000" t="s">
        <v>54</v>
      </c>
      <c r="K1000">
        <v>0</v>
      </c>
      <c r="L1000" s="1">
        <f>Tabela1[[#This Row],[Percentual_Terminado]]/100</f>
        <v>0</v>
      </c>
      <c r="M1000" s="5">
        <f>IF(Tabela1[[#This Row],[Percentual]]&gt;0,1,0)</f>
        <v>0</v>
      </c>
      <c r="N1000">
        <v>1191</v>
      </c>
      <c r="O1000">
        <v>2</v>
      </c>
      <c r="P1000" t="str">
        <f>CONCATENATE("Ação: ",TEXT(Tabela1[[#This Row],[Ação_Número]],"00"))</f>
        <v>Ação: 02</v>
      </c>
      <c r="Q1000">
        <v>2</v>
      </c>
      <c r="R1000" t="str">
        <f>CONCATENATE("Meta: ",TEXT(Tabela1[[#This Row],[Meta_Número]],"00"))</f>
        <v>Meta: 02</v>
      </c>
      <c r="S1000" t="s">
        <v>1532</v>
      </c>
      <c r="T1000" t="s">
        <v>1525</v>
      </c>
    </row>
    <row r="1001" spans="1:20" x14ac:dyDescent="0.25">
      <c r="A1001">
        <v>2221</v>
      </c>
      <c r="B1001" t="s">
        <v>1518</v>
      </c>
      <c r="C1001">
        <v>1194</v>
      </c>
      <c r="D1001" t="s">
        <v>1525</v>
      </c>
      <c r="E1001" t="s">
        <v>48</v>
      </c>
      <c r="F1001" t="s">
        <v>23</v>
      </c>
      <c r="G1001">
        <v>2026</v>
      </c>
      <c r="H1001" t="s">
        <v>1534</v>
      </c>
      <c r="I1001" t="s">
        <v>50</v>
      </c>
      <c r="J1001" t="s">
        <v>51</v>
      </c>
      <c r="K1001">
        <v>0</v>
      </c>
      <c r="L1001" s="1">
        <f>Tabela1[[#This Row],[Percentual_Terminado]]/100</f>
        <v>0</v>
      </c>
      <c r="M1001" s="5">
        <f>IF(Tabela1[[#This Row],[Percentual]]&gt;0,1,0)</f>
        <v>0</v>
      </c>
      <c r="N1001">
        <v>1191</v>
      </c>
      <c r="O1001">
        <v>2</v>
      </c>
      <c r="P1001" t="str">
        <f>CONCATENATE("Ação: ",TEXT(Tabela1[[#This Row],[Ação_Número]],"00"))</f>
        <v>Ação: 02</v>
      </c>
      <c r="Q1001">
        <v>2</v>
      </c>
      <c r="R1001" t="str">
        <f>CONCATENATE("Meta: ",TEXT(Tabela1[[#This Row],[Meta_Número]],"00"))</f>
        <v>Meta: 02</v>
      </c>
      <c r="S1001" t="s">
        <v>1532</v>
      </c>
      <c r="T1001" t="s">
        <v>1525</v>
      </c>
    </row>
    <row r="1002" spans="1:20" x14ac:dyDescent="0.25">
      <c r="A1002">
        <v>2222</v>
      </c>
      <c r="B1002" t="s">
        <v>1518</v>
      </c>
      <c r="C1002">
        <v>1196</v>
      </c>
      <c r="D1002" t="s">
        <v>1530</v>
      </c>
      <c r="E1002" t="s">
        <v>22</v>
      </c>
      <c r="F1002" t="s">
        <v>23</v>
      </c>
      <c r="G1002">
        <v>2022</v>
      </c>
      <c r="H1002" t="s">
        <v>1533</v>
      </c>
      <c r="I1002" t="s">
        <v>25</v>
      </c>
      <c r="J1002" t="s">
        <v>26</v>
      </c>
      <c r="K1002">
        <v>100</v>
      </c>
      <c r="L1002" s="1">
        <f>Tabela1[[#This Row],[Percentual_Terminado]]/100</f>
        <v>1</v>
      </c>
      <c r="M1002" s="5">
        <f>IF(Tabela1[[#This Row],[Percentual]]&gt;0,1,0)</f>
        <v>1</v>
      </c>
      <c r="N1002">
        <v>1191</v>
      </c>
      <c r="O1002">
        <v>2</v>
      </c>
      <c r="P1002" t="str">
        <f>CONCATENATE("Ação: ",TEXT(Tabela1[[#This Row],[Ação_Número]],"00"))</f>
        <v>Ação: 02</v>
      </c>
      <c r="Q1002">
        <v>3</v>
      </c>
      <c r="R1002" t="str">
        <f>CONCATENATE("Meta: ",TEXT(Tabela1[[#This Row],[Meta_Número]],"00"))</f>
        <v>Meta: 03</v>
      </c>
      <c r="S1002" t="s">
        <v>1532</v>
      </c>
      <c r="T1002" t="s">
        <v>1530</v>
      </c>
    </row>
    <row r="1003" spans="1:20" x14ac:dyDescent="0.25">
      <c r="A1003">
        <v>2223</v>
      </c>
      <c r="B1003" t="s">
        <v>1518</v>
      </c>
      <c r="C1003">
        <v>1196</v>
      </c>
      <c r="D1003" t="s">
        <v>1530</v>
      </c>
      <c r="E1003" t="s">
        <v>31</v>
      </c>
      <c r="F1003" t="s">
        <v>23</v>
      </c>
      <c r="G1003">
        <v>2023</v>
      </c>
      <c r="H1003" t="s">
        <v>1533</v>
      </c>
      <c r="I1003" t="s">
        <v>57</v>
      </c>
      <c r="J1003" t="s">
        <v>72</v>
      </c>
      <c r="K1003">
        <v>50</v>
      </c>
      <c r="L1003" s="1">
        <f>Tabela1[[#This Row],[Percentual_Terminado]]/100</f>
        <v>0.5</v>
      </c>
      <c r="M1003" s="5">
        <f>IF(Tabela1[[#This Row],[Percentual]]&gt;0,1,0)</f>
        <v>1</v>
      </c>
      <c r="N1003">
        <v>1191</v>
      </c>
      <c r="O1003">
        <v>2</v>
      </c>
      <c r="P1003" t="str">
        <f>CONCATENATE("Ação: ",TEXT(Tabela1[[#This Row],[Ação_Número]],"00"))</f>
        <v>Ação: 02</v>
      </c>
      <c r="Q1003">
        <v>3</v>
      </c>
      <c r="R1003" t="str">
        <f>CONCATENATE("Meta: ",TEXT(Tabela1[[#This Row],[Meta_Número]],"00"))</f>
        <v>Meta: 03</v>
      </c>
      <c r="S1003" t="s">
        <v>1532</v>
      </c>
      <c r="T1003" t="s">
        <v>1530</v>
      </c>
    </row>
    <row r="1004" spans="1:20" x14ac:dyDescent="0.25">
      <c r="A1004">
        <v>2224</v>
      </c>
      <c r="B1004" t="s">
        <v>1518</v>
      </c>
      <c r="C1004">
        <v>1196</v>
      </c>
      <c r="D1004" t="s">
        <v>1530</v>
      </c>
      <c r="E1004" t="s">
        <v>48</v>
      </c>
      <c r="F1004" t="s">
        <v>23</v>
      </c>
      <c r="G1004">
        <v>2024</v>
      </c>
      <c r="H1004" t="s">
        <v>1531</v>
      </c>
      <c r="I1004" t="s">
        <v>55</v>
      </c>
      <c r="J1004" t="s">
        <v>40</v>
      </c>
      <c r="K1004">
        <v>0</v>
      </c>
      <c r="L1004" s="1">
        <f>Tabela1[[#This Row],[Percentual_Terminado]]/100</f>
        <v>0</v>
      </c>
      <c r="M1004" s="5">
        <f>IF(Tabela1[[#This Row],[Percentual]]&gt;0,1,0)</f>
        <v>0</v>
      </c>
      <c r="N1004">
        <v>1191</v>
      </c>
      <c r="O1004">
        <v>2</v>
      </c>
      <c r="P1004" t="str">
        <f>CONCATENATE("Ação: ",TEXT(Tabela1[[#This Row],[Ação_Número]],"00"))</f>
        <v>Ação: 02</v>
      </c>
      <c r="Q1004">
        <v>3</v>
      </c>
      <c r="R1004" t="str">
        <f>CONCATENATE("Meta: ",TEXT(Tabela1[[#This Row],[Meta_Número]],"00"))</f>
        <v>Meta: 03</v>
      </c>
      <c r="S1004" t="s">
        <v>1532</v>
      </c>
      <c r="T1004" t="s">
        <v>1530</v>
      </c>
    </row>
    <row r="1005" spans="1:20" x14ac:dyDescent="0.25">
      <c r="A1005">
        <v>2225</v>
      </c>
      <c r="B1005" t="s">
        <v>1518</v>
      </c>
      <c r="C1005">
        <v>1196</v>
      </c>
      <c r="D1005" t="s">
        <v>1530</v>
      </c>
      <c r="E1005" t="s">
        <v>48</v>
      </c>
      <c r="F1005" t="s">
        <v>23</v>
      </c>
      <c r="G1005">
        <v>2025</v>
      </c>
      <c r="H1005" t="s">
        <v>1531</v>
      </c>
      <c r="I1005" t="s">
        <v>53</v>
      </c>
      <c r="J1005" t="s">
        <v>54</v>
      </c>
      <c r="K1005">
        <v>0</v>
      </c>
      <c r="L1005" s="1">
        <f>Tabela1[[#This Row],[Percentual_Terminado]]/100</f>
        <v>0</v>
      </c>
      <c r="M1005" s="5">
        <f>IF(Tabela1[[#This Row],[Percentual]]&gt;0,1,0)</f>
        <v>0</v>
      </c>
      <c r="N1005">
        <v>1191</v>
      </c>
      <c r="O1005">
        <v>2</v>
      </c>
      <c r="P1005" t="str">
        <f>CONCATENATE("Ação: ",TEXT(Tabela1[[#This Row],[Ação_Número]],"00"))</f>
        <v>Ação: 02</v>
      </c>
      <c r="Q1005">
        <v>3</v>
      </c>
      <c r="R1005" t="str">
        <f>CONCATENATE("Meta: ",TEXT(Tabela1[[#This Row],[Meta_Número]],"00"))</f>
        <v>Meta: 03</v>
      </c>
      <c r="S1005" t="s">
        <v>1532</v>
      </c>
      <c r="T1005" t="s">
        <v>1530</v>
      </c>
    </row>
    <row r="1006" spans="1:20" x14ac:dyDescent="0.25">
      <c r="A1006">
        <v>2226</v>
      </c>
      <c r="B1006" t="s">
        <v>1518</v>
      </c>
      <c r="C1006">
        <v>1196</v>
      </c>
      <c r="D1006" t="s">
        <v>1530</v>
      </c>
      <c r="E1006" t="s">
        <v>48</v>
      </c>
      <c r="F1006" t="s">
        <v>23</v>
      </c>
      <c r="G1006">
        <v>2026</v>
      </c>
      <c r="H1006" t="s">
        <v>1531</v>
      </c>
      <c r="I1006" t="s">
        <v>50</v>
      </c>
      <c r="J1006" t="s">
        <v>51</v>
      </c>
      <c r="K1006">
        <v>0</v>
      </c>
      <c r="L1006" s="1">
        <f>Tabela1[[#This Row],[Percentual_Terminado]]/100</f>
        <v>0</v>
      </c>
      <c r="M1006" s="5">
        <f>IF(Tabela1[[#This Row],[Percentual]]&gt;0,1,0)</f>
        <v>0</v>
      </c>
      <c r="N1006">
        <v>1191</v>
      </c>
      <c r="O1006">
        <v>2</v>
      </c>
      <c r="P1006" t="str">
        <f>CONCATENATE("Ação: ",TEXT(Tabela1[[#This Row],[Ação_Número]],"00"))</f>
        <v>Ação: 02</v>
      </c>
      <c r="Q1006">
        <v>3</v>
      </c>
      <c r="R1006" t="str">
        <f>CONCATENATE("Meta: ",TEXT(Tabela1[[#This Row],[Meta_Número]],"00"))</f>
        <v>Meta: 03</v>
      </c>
      <c r="S1006" t="s">
        <v>1532</v>
      </c>
      <c r="T1006" t="s">
        <v>1530</v>
      </c>
    </row>
    <row r="1007" spans="1:20" x14ac:dyDescent="0.25">
      <c r="A1007">
        <v>2227</v>
      </c>
      <c r="B1007" t="s">
        <v>1518</v>
      </c>
      <c r="C1007">
        <v>1199</v>
      </c>
      <c r="D1007" t="s">
        <v>1525</v>
      </c>
      <c r="E1007" t="s">
        <v>31</v>
      </c>
      <c r="F1007" t="s">
        <v>23</v>
      </c>
      <c r="G1007">
        <v>2022</v>
      </c>
      <c r="H1007" t="s">
        <v>1529</v>
      </c>
      <c r="I1007" t="s">
        <v>25</v>
      </c>
      <c r="J1007" t="s">
        <v>26</v>
      </c>
      <c r="K1007">
        <v>50</v>
      </c>
      <c r="L1007" s="1">
        <f>Tabela1[[#This Row],[Percentual_Terminado]]/100</f>
        <v>0.5</v>
      </c>
      <c r="M1007" s="5">
        <f>IF(Tabela1[[#This Row],[Percentual]]&gt;0,1,0)</f>
        <v>1</v>
      </c>
      <c r="N1007">
        <v>1198</v>
      </c>
      <c r="O1007">
        <v>3</v>
      </c>
      <c r="P1007" t="str">
        <f>CONCATENATE("Ação: ",TEXT(Tabela1[[#This Row],[Ação_Número]],"00"))</f>
        <v>Ação: 03</v>
      </c>
      <c r="Q1007">
        <v>1</v>
      </c>
      <c r="R1007" t="str">
        <f>CONCATENATE("Meta: ",TEXT(Tabela1[[#This Row],[Meta_Número]],"00"))</f>
        <v>Meta: 01</v>
      </c>
      <c r="S1007" t="s">
        <v>1526</v>
      </c>
      <c r="T1007" t="s">
        <v>1525</v>
      </c>
    </row>
    <row r="1008" spans="1:20" x14ac:dyDescent="0.25">
      <c r="A1008">
        <v>2228</v>
      </c>
      <c r="B1008" t="s">
        <v>1518</v>
      </c>
      <c r="C1008">
        <v>1199</v>
      </c>
      <c r="D1008" t="s">
        <v>1525</v>
      </c>
      <c r="E1008" t="s">
        <v>31</v>
      </c>
      <c r="F1008" t="s">
        <v>23</v>
      </c>
      <c r="G1008">
        <v>2023</v>
      </c>
      <c r="H1008" t="s">
        <v>1528</v>
      </c>
      <c r="I1008" t="s">
        <v>57</v>
      </c>
      <c r="J1008" t="s">
        <v>72</v>
      </c>
      <c r="K1008">
        <v>60</v>
      </c>
      <c r="L1008" s="1">
        <f>Tabela1[[#This Row],[Percentual_Terminado]]/100</f>
        <v>0.6</v>
      </c>
      <c r="M1008" s="5">
        <f>IF(Tabela1[[#This Row],[Percentual]]&gt;0,1,0)</f>
        <v>1</v>
      </c>
      <c r="N1008">
        <v>1198</v>
      </c>
      <c r="O1008">
        <v>3</v>
      </c>
      <c r="P1008" t="str">
        <f>CONCATENATE("Ação: ",TEXT(Tabela1[[#This Row],[Ação_Número]],"00"))</f>
        <v>Ação: 03</v>
      </c>
      <c r="Q1008">
        <v>1</v>
      </c>
      <c r="R1008" t="str">
        <f>CONCATENATE("Meta: ",TEXT(Tabela1[[#This Row],[Meta_Número]],"00"))</f>
        <v>Meta: 01</v>
      </c>
      <c r="S1008" t="s">
        <v>1526</v>
      </c>
      <c r="T1008" t="s">
        <v>1525</v>
      </c>
    </row>
    <row r="1009" spans="1:20" x14ac:dyDescent="0.25">
      <c r="A1009">
        <v>2229</v>
      </c>
      <c r="B1009" t="s">
        <v>1518</v>
      </c>
      <c r="C1009">
        <v>1199</v>
      </c>
      <c r="D1009" t="s">
        <v>1525</v>
      </c>
      <c r="E1009" t="s">
        <v>48</v>
      </c>
      <c r="F1009" t="s">
        <v>23</v>
      </c>
      <c r="G1009">
        <v>2024</v>
      </c>
      <c r="H1009" t="s">
        <v>1527</v>
      </c>
      <c r="I1009" t="s">
        <v>55</v>
      </c>
      <c r="J1009" t="s">
        <v>40</v>
      </c>
      <c r="K1009">
        <v>0</v>
      </c>
      <c r="L1009" s="1">
        <f>Tabela1[[#This Row],[Percentual_Terminado]]/100</f>
        <v>0</v>
      </c>
      <c r="M1009" s="5">
        <f>IF(Tabela1[[#This Row],[Percentual]]&gt;0,1,0)</f>
        <v>0</v>
      </c>
      <c r="N1009">
        <v>1198</v>
      </c>
      <c r="O1009">
        <v>3</v>
      </c>
      <c r="P1009" t="str">
        <f>CONCATENATE("Ação: ",TEXT(Tabela1[[#This Row],[Ação_Número]],"00"))</f>
        <v>Ação: 03</v>
      </c>
      <c r="Q1009">
        <v>1</v>
      </c>
      <c r="R1009" t="str">
        <f>CONCATENATE("Meta: ",TEXT(Tabela1[[#This Row],[Meta_Número]],"00"))</f>
        <v>Meta: 01</v>
      </c>
      <c r="S1009" t="s">
        <v>1526</v>
      </c>
      <c r="T1009" t="s">
        <v>1525</v>
      </c>
    </row>
    <row r="1010" spans="1:20" x14ac:dyDescent="0.25">
      <c r="A1010">
        <v>2230</v>
      </c>
      <c r="B1010" t="s">
        <v>1518</v>
      </c>
      <c r="C1010">
        <v>1199</v>
      </c>
      <c r="D1010" t="s">
        <v>1525</v>
      </c>
      <c r="E1010" t="s">
        <v>48</v>
      </c>
      <c r="F1010" t="s">
        <v>23</v>
      </c>
      <c r="G1010">
        <v>2025</v>
      </c>
      <c r="H1010" t="s">
        <v>1527</v>
      </c>
      <c r="I1010" t="s">
        <v>53</v>
      </c>
      <c r="J1010" t="s">
        <v>54</v>
      </c>
      <c r="K1010">
        <v>0</v>
      </c>
      <c r="L1010" s="1">
        <f>Tabela1[[#This Row],[Percentual_Terminado]]/100</f>
        <v>0</v>
      </c>
      <c r="M1010" s="5">
        <f>IF(Tabela1[[#This Row],[Percentual]]&gt;0,1,0)</f>
        <v>0</v>
      </c>
      <c r="N1010">
        <v>1198</v>
      </c>
      <c r="O1010">
        <v>3</v>
      </c>
      <c r="P1010" t="str">
        <f>CONCATENATE("Ação: ",TEXT(Tabela1[[#This Row],[Ação_Número]],"00"))</f>
        <v>Ação: 03</v>
      </c>
      <c r="Q1010">
        <v>1</v>
      </c>
      <c r="R1010" t="str">
        <f>CONCATENATE("Meta: ",TEXT(Tabela1[[#This Row],[Meta_Número]],"00"))</f>
        <v>Meta: 01</v>
      </c>
      <c r="S1010" t="s">
        <v>1526</v>
      </c>
      <c r="T1010" t="s">
        <v>1525</v>
      </c>
    </row>
    <row r="1011" spans="1:20" x14ac:dyDescent="0.25">
      <c r="A1011">
        <v>2231</v>
      </c>
      <c r="B1011" t="s">
        <v>1518</v>
      </c>
      <c r="C1011">
        <v>1199</v>
      </c>
      <c r="D1011" t="s">
        <v>1525</v>
      </c>
      <c r="E1011" t="s">
        <v>48</v>
      </c>
      <c r="F1011" t="s">
        <v>23</v>
      </c>
      <c r="G1011">
        <v>2026</v>
      </c>
      <c r="H1011" t="s">
        <v>1522</v>
      </c>
      <c r="I1011" t="s">
        <v>50</v>
      </c>
      <c r="J1011" t="s">
        <v>51</v>
      </c>
      <c r="K1011">
        <v>0</v>
      </c>
      <c r="L1011" s="1">
        <f>Tabela1[[#This Row],[Percentual_Terminado]]/100</f>
        <v>0</v>
      </c>
      <c r="M1011" s="5">
        <f>IF(Tabela1[[#This Row],[Percentual]]&gt;0,1,0)</f>
        <v>0</v>
      </c>
      <c r="N1011">
        <v>1198</v>
      </c>
      <c r="O1011">
        <v>3</v>
      </c>
      <c r="P1011" t="str">
        <f>CONCATENATE("Ação: ",TEXT(Tabela1[[#This Row],[Ação_Número]],"00"))</f>
        <v>Ação: 03</v>
      </c>
      <c r="Q1011">
        <v>1</v>
      </c>
      <c r="R1011" t="str">
        <f>CONCATENATE("Meta: ",TEXT(Tabela1[[#This Row],[Meta_Número]],"00"))</f>
        <v>Meta: 01</v>
      </c>
      <c r="S1011" t="s">
        <v>1526</v>
      </c>
      <c r="T1011" t="s">
        <v>1525</v>
      </c>
    </row>
    <row r="1012" spans="1:20" x14ac:dyDescent="0.25">
      <c r="A1012">
        <v>2232</v>
      </c>
      <c r="B1012" t="s">
        <v>1518</v>
      </c>
      <c r="C1012">
        <v>1202</v>
      </c>
      <c r="D1012" t="s">
        <v>1519</v>
      </c>
      <c r="E1012" t="s">
        <v>48</v>
      </c>
      <c r="F1012" t="s">
        <v>23</v>
      </c>
      <c r="G1012">
        <v>2022</v>
      </c>
      <c r="H1012" t="s">
        <v>1524</v>
      </c>
      <c r="I1012" t="s">
        <v>25</v>
      </c>
      <c r="J1012" t="s">
        <v>26</v>
      </c>
      <c r="K1012">
        <v>0</v>
      </c>
      <c r="L1012" s="1">
        <f>Tabela1[[#This Row],[Percentual_Terminado]]/100</f>
        <v>0</v>
      </c>
      <c r="M1012" s="5">
        <f>IF(Tabela1[[#This Row],[Percentual]]&gt;0,1,0)</f>
        <v>0</v>
      </c>
      <c r="N1012">
        <v>1201</v>
      </c>
      <c r="O1012">
        <v>4</v>
      </c>
      <c r="P1012" t="str">
        <f>CONCATENATE("Ação: ",TEXT(Tabela1[[#This Row],[Ação_Número]],"00"))</f>
        <v>Ação: 04</v>
      </c>
      <c r="Q1012">
        <v>1</v>
      </c>
      <c r="R1012" t="str">
        <f>CONCATENATE("Meta: ",TEXT(Tabela1[[#This Row],[Meta_Número]],"00"))</f>
        <v>Meta: 01</v>
      </c>
      <c r="S1012" t="s">
        <v>1521</v>
      </c>
      <c r="T1012" t="s">
        <v>1519</v>
      </c>
    </row>
    <row r="1013" spans="1:20" x14ac:dyDescent="0.25">
      <c r="A1013">
        <v>2233</v>
      </c>
      <c r="B1013" t="s">
        <v>1518</v>
      </c>
      <c r="C1013">
        <v>1202</v>
      </c>
      <c r="D1013" t="s">
        <v>1519</v>
      </c>
      <c r="E1013" t="s">
        <v>31</v>
      </c>
      <c r="F1013" t="s">
        <v>23</v>
      </c>
      <c r="G1013">
        <v>2023</v>
      </c>
      <c r="H1013" t="s">
        <v>1523</v>
      </c>
      <c r="I1013" t="s">
        <v>57</v>
      </c>
      <c r="J1013" t="s">
        <v>72</v>
      </c>
      <c r="K1013">
        <v>70</v>
      </c>
      <c r="L1013" s="1">
        <f>Tabela1[[#This Row],[Percentual_Terminado]]/100</f>
        <v>0.7</v>
      </c>
      <c r="M1013" s="5">
        <f>IF(Tabela1[[#This Row],[Percentual]]&gt;0,1,0)</f>
        <v>1</v>
      </c>
      <c r="N1013">
        <v>1201</v>
      </c>
      <c r="O1013">
        <v>4</v>
      </c>
      <c r="P1013" t="str">
        <f>CONCATENATE("Ação: ",TEXT(Tabela1[[#This Row],[Ação_Número]],"00"))</f>
        <v>Ação: 04</v>
      </c>
      <c r="Q1013">
        <v>1</v>
      </c>
      <c r="R1013" t="str">
        <f>CONCATENATE("Meta: ",TEXT(Tabela1[[#This Row],[Meta_Número]],"00"))</f>
        <v>Meta: 01</v>
      </c>
      <c r="S1013" t="s">
        <v>1521</v>
      </c>
      <c r="T1013" t="s">
        <v>1519</v>
      </c>
    </row>
    <row r="1014" spans="1:20" x14ac:dyDescent="0.25">
      <c r="A1014">
        <v>2234</v>
      </c>
      <c r="B1014" t="s">
        <v>1518</v>
      </c>
      <c r="C1014">
        <v>1202</v>
      </c>
      <c r="D1014" t="s">
        <v>1519</v>
      </c>
      <c r="E1014" t="s">
        <v>48</v>
      </c>
      <c r="F1014" t="s">
        <v>23</v>
      </c>
      <c r="G1014">
        <v>2024</v>
      </c>
      <c r="H1014" t="s">
        <v>1522</v>
      </c>
      <c r="I1014" t="s">
        <v>55</v>
      </c>
      <c r="J1014" t="s">
        <v>40</v>
      </c>
      <c r="K1014">
        <v>0</v>
      </c>
      <c r="L1014" s="1">
        <f>Tabela1[[#This Row],[Percentual_Terminado]]/100</f>
        <v>0</v>
      </c>
      <c r="M1014" s="5">
        <f>IF(Tabela1[[#This Row],[Percentual]]&gt;0,1,0)</f>
        <v>0</v>
      </c>
      <c r="N1014">
        <v>1201</v>
      </c>
      <c r="O1014">
        <v>4</v>
      </c>
      <c r="P1014" t="str">
        <f>CONCATENATE("Ação: ",TEXT(Tabela1[[#This Row],[Ação_Número]],"00"))</f>
        <v>Ação: 04</v>
      </c>
      <c r="Q1014">
        <v>1</v>
      </c>
      <c r="R1014" t="str">
        <f>CONCATENATE("Meta: ",TEXT(Tabela1[[#This Row],[Meta_Número]],"00"))</f>
        <v>Meta: 01</v>
      </c>
      <c r="S1014" t="s">
        <v>1521</v>
      </c>
      <c r="T1014" t="s">
        <v>1519</v>
      </c>
    </row>
    <row r="1015" spans="1:20" x14ac:dyDescent="0.25">
      <c r="A1015">
        <v>2235</v>
      </c>
      <c r="B1015" t="s">
        <v>1518</v>
      </c>
      <c r="C1015">
        <v>1202</v>
      </c>
      <c r="D1015" t="s">
        <v>1519</v>
      </c>
      <c r="E1015" t="s">
        <v>48</v>
      </c>
      <c r="F1015" t="s">
        <v>23</v>
      </c>
      <c r="G1015">
        <v>2025</v>
      </c>
      <c r="H1015" t="s">
        <v>1520</v>
      </c>
      <c r="I1015" t="s">
        <v>53</v>
      </c>
      <c r="J1015" t="s">
        <v>54</v>
      </c>
      <c r="K1015">
        <v>0</v>
      </c>
      <c r="L1015" s="1">
        <f>Tabela1[[#This Row],[Percentual_Terminado]]/100</f>
        <v>0</v>
      </c>
      <c r="M1015" s="5">
        <f>IF(Tabela1[[#This Row],[Percentual]]&gt;0,1,0)</f>
        <v>0</v>
      </c>
      <c r="N1015">
        <v>1201</v>
      </c>
      <c r="O1015">
        <v>4</v>
      </c>
      <c r="P1015" t="str">
        <f>CONCATENATE("Ação: ",TEXT(Tabela1[[#This Row],[Ação_Número]],"00"))</f>
        <v>Ação: 04</v>
      </c>
      <c r="Q1015">
        <v>1</v>
      </c>
      <c r="R1015" t="str">
        <f>CONCATENATE("Meta: ",TEXT(Tabela1[[#This Row],[Meta_Número]],"00"))</f>
        <v>Meta: 01</v>
      </c>
      <c r="S1015" t="s">
        <v>1521</v>
      </c>
      <c r="T1015" t="s">
        <v>1519</v>
      </c>
    </row>
    <row r="1016" spans="1:20" x14ac:dyDescent="0.25">
      <c r="A1016">
        <v>2236</v>
      </c>
      <c r="B1016" t="s">
        <v>1518</v>
      </c>
      <c r="C1016">
        <v>1202</v>
      </c>
      <c r="D1016" t="s">
        <v>1519</v>
      </c>
      <c r="E1016" t="s">
        <v>48</v>
      </c>
      <c r="F1016" t="s">
        <v>23</v>
      </c>
      <c r="G1016">
        <v>2026</v>
      </c>
      <c r="H1016" t="s">
        <v>1520</v>
      </c>
      <c r="I1016" t="s">
        <v>50</v>
      </c>
      <c r="J1016" t="s">
        <v>51</v>
      </c>
      <c r="K1016">
        <v>0</v>
      </c>
      <c r="L1016" s="1">
        <f>Tabela1[[#This Row],[Percentual_Terminado]]/100</f>
        <v>0</v>
      </c>
      <c r="M1016" s="5">
        <f>IF(Tabela1[[#This Row],[Percentual]]&gt;0,1,0)</f>
        <v>0</v>
      </c>
      <c r="N1016">
        <v>1201</v>
      </c>
      <c r="O1016">
        <v>4</v>
      </c>
      <c r="P1016" t="str">
        <f>CONCATENATE("Ação: ",TEXT(Tabela1[[#This Row],[Ação_Número]],"00"))</f>
        <v>Ação: 04</v>
      </c>
      <c r="Q1016">
        <v>1</v>
      </c>
      <c r="R1016" t="str">
        <f>CONCATENATE("Meta: ",TEXT(Tabela1[[#This Row],[Meta_Número]],"00"))</f>
        <v>Meta: 01</v>
      </c>
      <c r="S1016" t="s">
        <v>1521</v>
      </c>
      <c r="T1016" t="s">
        <v>1519</v>
      </c>
    </row>
    <row r="1017" spans="1:20" x14ac:dyDescent="0.25">
      <c r="A1017">
        <v>2237</v>
      </c>
      <c r="B1017" t="s">
        <v>357</v>
      </c>
      <c r="C1017">
        <v>319</v>
      </c>
      <c r="D1017" t="s">
        <v>358</v>
      </c>
      <c r="E1017" t="s">
        <v>31</v>
      </c>
      <c r="F1017" t="s">
        <v>364</v>
      </c>
      <c r="G1017">
        <v>2022</v>
      </c>
      <c r="H1017" t="s">
        <v>363</v>
      </c>
      <c r="I1017" t="s">
        <v>25</v>
      </c>
      <c r="J1017" t="s">
        <v>26</v>
      </c>
      <c r="K1017">
        <v>30</v>
      </c>
      <c r="L1017" s="1">
        <f>Tabela1[[#This Row],[Percentual_Terminado]]/100</f>
        <v>0.3</v>
      </c>
      <c r="M1017" s="5">
        <f>IF(Tabela1[[#This Row],[Percentual]]&gt;0,1,0)</f>
        <v>1</v>
      </c>
      <c r="N1017">
        <v>318</v>
      </c>
      <c r="O1017">
        <v>1</v>
      </c>
      <c r="P1017" t="str">
        <f>CONCATENATE("Ação: ",TEXT(Tabela1[[#This Row],[Ação_Número]],"00"))</f>
        <v>Ação: 01</v>
      </c>
      <c r="Q1017">
        <v>1</v>
      </c>
      <c r="R1017" t="str">
        <f>CONCATENATE("Meta: ",TEXT(Tabela1[[#This Row],[Meta_Número]],"00"))</f>
        <v>Meta: 01</v>
      </c>
      <c r="S1017" t="s">
        <v>360</v>
      </c>
      <c r="T1017" t="s">
        <v>358</v>
      </c>
    </row>
    <row r="1018" spans="1:20" x14ac:dyDescent="0.25">
      <c r="A1018">
        <v>2238</v>
      </c>
      <c r="B1018" t="s">
        <v>357</v>
      </c>
      <c r="C1018">
        <v>319</v>
      </c>
      <c r="D1018" t="s">
        <v>358</v>
      </c>
      <c r="E1018" t="s">
        <v>31</v>
      </c>
      <c r="F1018" t="s">
        <v>23</v>
      </c>
      <c r="G1018">
        <v>2023</v>
      </c>
      <c r="H1018" t="s">
        <v>363</v>
      </c>
      <c r="I1018" t="s">
        <v>57</v>
      </c>
      <c r="J1018" t="s">
        <v>72</v>
      </c>
      <c r="K1018">
        <v>70</v>
      </c>
      <c r="L1018" s="1">
        <f>Tabela1[[#This Row],[Percentual_Terminado]]/100</f>
        <v>0.7</v>
      </c>
      <c r="M1018" s="5">
        <f>IF(Tabela1[[#This Row],[Percentual]]&gt;0,1,0)</f>
        <v>1</v>
      </c>
      <c r="N1018">
        <v>318</v>
      </c>
      <c r="O1018">
        <v>1</v>
      </c>
      <c r="P1018" t="str">
        <f>CONCATENATE("Ação: ",TEXT(Tabela1[[#This Row],[Ação_Número]],"00"))</f>
        <v>Ação: 01</v>
      </c>
      <c r="Q1018">
        <v>1</v>
      </c>
      <c r="R1018" t="str">
        <f>CONCATENATE("Meta: ",TEXT(Tabela1[[#This Row],[Meta_Número]],"00"))</f>
        <v>Meta: 01</v>
      </c>
      <c r="S1018" t="s">
        <v>360</v>
      </c>
      <c r="T1018" t="s">
        <v>358</v>
      </c>
    </row>
    <row r="1019" spans="1:20" x14ac:dyDescent="0.25">
      <c r="A1019">
        <v>2239</v>
      </c>
      <c r="B1019" t="s">
        <v>357</v>
      </c>
      <c r="C1019">
        <v>319</v>
      </c>
      <c r="D1019" t="s">
        <v>358</v>
      </c>
      <c r="E1019" t="s">
        <v>31</v>
      </c>
      <c r="F1019" t="s">
        <v>23</v>
      </c>
      <c r="G1019">
        <v>2024</v>
      </c>
      <c r="H1019" t="s">
        <v>362</v>
      </c>
      <c r="I1019" t="s">
        <v>55</v>
      </c>
      <c r="J1019" t="s">
        <v>40</v>
      </c>
      <c r="K1019">
        <v>80</v>
      </c>
      <c r="L1019" s="1">
        <f>Tabela1[[#This Row],[Percentual_Terminado]]/100</f>
        <v>0.8</v>
      </c>
      <c r="M1019" s="5">
        <f>IF(Tabela1[[#This Row],[Percentual]]&gt;0,1,0)</f>
        <v>1</v>
      </c>
      <c r="N1019">
        <v>318</v>
      </c>
      <c r="O1019">
        <v>1</v>
      </c>
      <c r="P1019" t="str">
        <f>CONCATENATE("Ação: ",TEXT(Tabela1[[#This Row],[Ação_Número]],"00"))</f>
        <v>Ação: 01</v>
      </c>
      <c r="Q1019">
        <v>1</v>
      </c>
      <c r="R1019" t="str">
        <f>CONCATENATE("Meta: ",TEXT(Tabela1[[#This Row],[Meta_Número]],"00"))</f>
        <v>Meta: 01</v>
      </c>
      <c r="S1019" t="s">
        <v>360</v>
      </c>
      <c r="T1019" t="s">
        <v>358</v>
      </c>
    </row>
    <row r="1020" spans="1:20" x14ac:dyDescent="0.25">
      <c r="A1020">
        <v>2240</v>
      </c>
      <c r="B1020" t="s">
        <v>357</v>
      </c>
      <c r="C1020">
        <v>319</v>
      </c>
      <c r="D1020" t="s">
        <v>358</v>
      </c>
      <c r="E1020" t="s">
        <v>48</v>
      </c>
      <c r="F1020" t="s">
        <v>23</v>
      </c>
      <c r="G1020">
        <v>2025</v>
      </c>
      <c r="H1020" t="s">
        <v>361</v>
      </c>
      <c r="I1020" t="s">
        <v>53</v>
      </c>
      <c r="J1020" t="s">
        <v>54</v>
      </c>
      <c r="K1020">
        <v>0</v>
      </c>
      <c r="L1020" s="1">
        <f>Tabela1[[#This Row],[Percentual_Terminado]]/100</f>
        <v>0</v>
      </c>
      <c r="M1020" s="5">
        <f>IF(Tabela1[[#This Row],[Percentual]]&gt;0,1,0)</f>
        <v>0</v>
      </c>
      <c r="N1020">
        <v>318</v>
      </c>
      <c r="O1020">
        <v>1</v>
      </c>
      <c r="P1020" t="str">
        <f>CONCATENATE("Ação: ",TEXT(Tabela1[[#This Row],[Ação_Número]],"00"))</f>
        <v>Ação: 01</v>
      </c>
      <c r="Q1020">
        <v>1</v>
      </c>
      <c r="R1020" t="str">
        <f>CONCATENATE("Meta: ",TEXT(Tabela1[[#This Row],[Meta_Número]],"00"))</f>
        <v>Meta: 01</v>
      </c>
      <c r="S1020" t="s">
        <v>360</v>
      </c>
      <c r="T1020" t="s">
        <v>358</v>
      </c>
    </row>
    <row r="1021" spans="1:20" x14ac:dyDescent="0.25">
      <c r="A1021">
        <v>2241</v>
      </c>
      <c r="B1021" t="s">
        <v>357</v>
      </c>
      <c r="C1021">
        <v>319</v>
      </c>
      <c r="D1021" t="s">
        <v>358</v>
      </c>
      <c r="E1021" t="s">
        <v>48</v>
      </c>
      <c r="F1021" t="s">
        <v>23</v>
      </c>
      <c r="G1021">
        <v>2026</v>
      </c>
      <c r="H1021" t="s">
        <v>359</v>
      </c>
      <c r="I1021" t="s">
        <v>50</v>
      </c>
      <c r="J1021" t="s">
        <v>51</v>
      </c>
      <c r="K1021">
        <v>0</v>
      </c>
      <c r="L1021" s="1">
        <f>Tabela1[[#This Row],[Percentual_Terminado]]/100</f>
        <v>0</v>
      </c>
      <c r="M1021" s="5">
        <f>IF(Tabela1[[#This Row],[Percentual]]&gt;0,1,0)</f>
        <v>0</v>
      </c>
      <c r="N1021">
        <v>318</v>
      </c>
      <c r="O1021">
        <v>1</v>
      </c>
      <c r="P1021" t="str">
        <f>CONCATENATE("Ação: ",TEXT(Tabela1[[#This Row],[Ação_Número]],"00"))</f>
        <v>Ação: 01</v>
      </c>
      <c r="Q1021">
        <v>1</v>
      </c>
      <c r="R1021" t="str">
        <f>CONCATENATE("Meta: ",TEXT(Tabela1[[#This Row],[Meta_Número]],"00"))</f>
        <v>Meta: 01</v>
      </c>
      <c r="S1021" t="s">
        <v>360</v>
      </c>
      <c r="T1021" t="s">
        <v>358</v>
      </c>
    </row>
    <row r="1022" spans="1:20" x14ac:dyDescent="0.25">
      <c r="A1022">
        <v>2242</v>
      </c>
      <c r="B1022" t="s">
        <v>357</v>
      </c>
      <c r="C1022">
        <v>321</v>
      </c>
      <c r="D1022" t="s">
        <v>365</v>
      </c>
      <c r="E1022" t="s">
        <v>22</v>
      </c>
      <c r="F1022" t="s">
        <v>370</v>
      </c>
      <c r="G1022">
        <v>2022</v>
      </c>
      <c r="H1022" t="s">
        <v>369</v>
      </c>
      <c r="I1022" t="s">
        <v>25</v>
      </c>
      <c r="J1022" t="s">
        <v>26</v>
      </c>
      <c r="K1022">
        <v>100</v>
      </c>
      <c r="L1022" s="1">
        <f>Tabela1[[#This Row],[Percentual_Terminado]]/100</f>
        <v>1</v>
      </c>
      <c r="M1022" s="5">
        <f>IF(Tabela1[[#This Row],[Percentual]]&gt;0,1,0)</f>
        <v>1</v>
      </c>
      <c r="N1022">
        <v>318</v>
      </c>
      <c r="O1022">
        <v>1</v>
      </c>
      <c r="P1022" t="str">
        <f>CONCATENATE("Ação: ",TEXT(Tabela1[[#This Row],[Ação_Número]],"00"))</f>
        <v>Ação: 01</v>
      </c>
      <c r="Q1022">
        <v>2</v>
      </c>
      <c r="R1022" t="str">
        <f>CONCATENATE("Meta: ",TEXT(Tabela1[[#This Row],[Meta_Número]],"00"))</f>
        <v>Meta: 02</v>
      </c>
      <c r="S1022" t="s">
        <v>360</v>
      </c>
      <c r="T1022" t="s">
        <v>365</v>
      </c>
    </row>
    <row r="1023" spans="1:20" x14ac:dyDescent="0.25">
      <c r="A1023">
        <v>2243</v>
      </c>
      <c r="B1023" t="s">
        <v>357</v>
      </c>
      <c r="C1023">
        <v>321</v>
      </c>
      <c r="D1023" t="s">
        <v>365</v>
      </c>
      <c r="E1023" t="s">
        <v>22</v>
      </c>
      <c r="F1023" t="s">
        <v>23</v>
      </c>
      <c r="G1023">
        <v>2023</v>
      </c>
      <c r="H1023" t="s">
        <v>369</v>
      </c>
      <c r="I1023" t="s">
        <v>57</v>
      </c>
      <c r="J1023" t="s">
        <v>72</v>
      </c>
      <c r="K1023">
        <v>100</v>
      </c>
      <c r="L1023" s="1">
        <f>Tabela1[[#This Row],[Percentual_Terminado]]/100</f>
        <v>1</v>
      </c>
      <c r="M1023" s="5">
        <f>IF(Tabela1[[#This Row],[Percentual]]&gt;0,1,0)</f>
        <v>1</v>
      </c>
      <c r="N1023">
        <v>318</v>
      </c>
      <c r="O1023">
        <v>1</v>
      </c>
      <c r="P1023" t="str">
        <f>CONCATENATE("Ação: ",TEXT(Tabela1[[#This Row],[Ação_Número]],"00"))</f>
        <v>Ação: 01</v>
      </c>
      <c r="Q1023">
        <v>2</v>
      </c>
      <c r="R1023" t="str">
        <f>CONCATENATE("Meta: ",TEXT(Tabela1[[#This Row],[Meta_Número]],"00"))</f>
        <v>Meta: 02</v>
      </c>
      <c r="S1023" t="s">
        <v>360</v>
      </c>
      <c r="T1023" t="s">
        <v>365</v>
      </c>
    </row>
    <row r="1024" spans="1:20" x14ac:dyDescent="0.25">
      <c r="A1024">
        <v>2244</v>
      </c>
      <c r="B1024" t="s">
        <v>357</v>
      </c>
      <c r="C1024">
        <v>321</v>
      </c>
      <c r="D1024" t="s">
        <v>365</v>
      </c>
      <c r="E1024" t="s">
        <v>22</v>
      </c>
      <c r="F1024" t="s">
        <v>23</v>
      </c>
      <c r="G1024">
        <v>2024</v>
      </c>
      <c r="H1024" t="s">
        <v>368</v>
      </c>
      <c r="I1024" t="s">
        <v>55</v>
      </c>
      <c r="J1024" t="s">
        <v>40</v>
      </c>
      <c r="K1024">
        <v>100</v>
      </c>
      <c r="L1024" s="1">
        <f>Tabela1[[#This Row],[Percentual_Terminado]]/100</f>
        <v>1</v>
      </c>
      <c r="M1024" s="5">
        <f>IF(Tabela1[[#This Row],[Percentual]]&gt;0,1,0)</f>
        <v>1</v>
      </c>
      <c r="N1024">
        <v>318</v>
      </c>
      <c r="O1024">
        <v>1</v>
      </c>
      <c r="P1024" t="str">
        <f>CONCATENATE("Ação: ",TEXT(Tabela1[[#This Row],[Ação_Número]],"00"))</f>
        <v>Ação: 01</v>
      </c>
      <c r="Q1024">
        <v>2</v>
      </c>
      <c r="R1024" t="str">
        <f>CONCATENATE("Meta: ",TEXT(Tabela1[[#This Row],[Meta_Número]],"00"))</f>
        <v>Meta: 02</v>
      </c>
      <c r="S1024" t="s">
        <v>360</v>
      </c>
      <c r="T1024" t="s">
        <v>365</v>
      </c>
    </row>
    <row r="1025" spans="1:20" x14ac:dyDescent="0.25">
      <c r="A1025">
        <v>2245</v>
      </c>
      <c r="B1025" t="s">
        <v>357</v>
      </c>
      <c r="C1025">
        <v>321</v>
      </c>
      <c r="D1025" t="s">
        <v>365</v>
      </c>
      <c r="E1025" t="s">
        <v>48</v>
      </c>
      <c r="F1025" t="s">
        <v>23</v>
      </c>
      <c r="G1025">
        <v>2025</v>
      </c>
      <c r="H1025" t="s">
        <v>367</v>
      </c>
      <c r="I1025" t="s">
        <v>53</v>
      </c>
      <c r="J1025" t="s">
        <v>54</v>
      </c>
      <c r="K1025">
        <v>0</v>
      </c>
      <c r="L1025" s="1">
        <f>Tabela1[[#This Row],[Percentual_Terminado]]/100</f>
        <v>0</v>
      </c>
      <c r="M1025" s="5">
        <f>IF(Tabela1[[#This Row],[Percentual]]&gt;0,1,0)</f>
        <v>0</v>
      </c>
      <c r="N1025">
        <v>318</v>
      </c>
      <c r="O1025">
        <v>1</v>
      </c>
      <c r="P1025" t="str">
        <f>CONCATENATE("Ação: ",TEXT(Tabela1[[#This Row],[Ação_Número]],"00"))</f>
        <v>Ação: 01</v>
      </c>
      <c r="Q1025">
        <v>2</v>
      </c>
      <c r="R1025" t="str">
        <f>CONCATENATE("Meta: ",TEXT(Tabela1[[#This Row],[Meta_Número]],"00"))</f>
        <v>Meta: 02</v>
      </c>
      <c r="S1025" t="s">
        <v>360</v>
      </c>
      <c r="T1025" t="s">
        <v>365</v>
      </c>
    </row>
    <row r="1026" spans="1:20" x14ac:dyDescent="0.25">
      <c r="A1026">
        <v>2246</v>
      </c>
      <c r="B1026" t="s">
        <v>357</v>
      </c>
      <c r="C1026">
        <v>321</v>
      </c>
      <c r="D1026" t="s">
        <v>365</v>
      </c>
      <c r="E1026" t="s">
        <v>48</v>
      </c>
      <c r="F1026" t="s">
        <v>23</v>
      </c>
      <c r="G1026">
        <v>2026</v>
      </c>
      <c r="H1026" t="s">
        <v>366</v>
      </c>
      <c r="I1026" t="s">
        <v>50</v>
      </c>
      <c r="J1026" t="s">
        <v>51</v>
      </c>
      <c r="K1026">
        <v>0</v>
      </c>
      <c r="L1026" s="1">
        <f>Tabela1[[#This Row],[Percentual_Terminado]]/100</f>
        <v>0</v>
      </c>
      <c r="M1026" s="5">
        <f>IF(Tabela1[[#This Row],[Percentual]]&gt;0,1,0)</f>
        <v>0</v>
      </c>
      <c r="N1026">
        <v>318</v>
      </c>
      <c r="O1026">
        <v>1</v>
      </c>
      <c r="P1026" t="str">
        <f>CONCATENATE("Ação: ",TEXT(Tabela1[[#This Row],[Ação_Número]],"00"))</f>
        <v>Ação: 01</v>
      </c>
      <c r="Q1026">
        <v>2</v>
      </c>
      <c r="R1026" t="str">
        <f>CONCATENATE("Meta: ",TEXT(Tabela1[[#This Row],[Meta_Número]],"00"))</f>
        <v>Meta: 02</v>
      </c>
      <c r="S1026" t="s">
        <v>360</v>
      </c>
      <c r="T1026" t="s">
        <v>365</v>
      </c>
    </row>
    <row r="1027" spans="1:20" x14ac:dyDescent="0.25">
      <c r="A1027">
        <v>2247</v>
      </c>
      <c r="B1027" t="s">
        <v>357</v>
      </c>
      <c r="C1027">
        <v>323</v>
      </c>
      <c r="D1027" t="s">
        <v>371</v>
      </c>
      <c r="E1027" t="s">
        <v>48</v>
      </c>
      <c r="F1027" t="s">
        <v>372</v>
      </c>
      <c r="G1027">
        <v>2022</v>
      </c>
      <c r="H1027" t="s">
        <v>373</v>
      </c>
      <c r="I1027" t="s">
        <v>25</v>
      </c>
      <c r="J1027" t="s">
        <v>374</v>
      </c>
      <c r="K1027">
        <v>0</v>
      </c>
      <c r="L1027" s="1">
        <f>Tabela1[[#This Row],[Percentual_Terminado]]/100</f>
        <v>0</v>
      </c>
      <c r="M1027" s="5">
        <f>IF(Tabela1[[#This Row],[Percentual]]&gt;0,1,0)</f>
        <v>0</v>
      </c>
      <c r="N1027">
        <v>318</v>
      </c>
      <c r="O1027">
        <v>1</v>
      </c>
      <c r="P1027" t="str">
        <f>CONCATENATE("Ação: ",TEXT(Tabela1[[#This Row],[Ação_Número]],"00"))</f>
        <v>Ação: 01</v>
      </c>
      <c r="Q1027">
        <v>3</v>
      </c>
      <c r="R1027" t="str">
        <f>CONCATENATE("Meta: ",TEXT(Tabela1[[#This Row],[Meta_Número]],"00"))</f>
        <v>Meta: 03</v>
      </c>
      <c r="S1027" t="s">
        <v>360</v>
      </c>
      <c r="T1027" t="s">
        <v>371</v>
      </c>
    </row>
    <row r="1028" spans="1:20" x14ac:dyDescent="0.25">
      <c r="A1028">
        <v>2248</v>
      </c>
      <c r="B1028" t="s">
        <v>357</v>
      </c>
      <c r="C1028">
        <v>325</v>
      </c>
      <c r="D1028" t="s">
        <v>375</v>
      </c>
      <c r="E1028" t="s">
        <v>31</v>
      </c>
      <c r="F1028" t="s">
        <v>23</v>
      </c>
      <c r="G1028">
        <v>2022</v>
      </c>
      <c r="H1028" t="s">
        <v>380</v>
      </c>
      <c r="I1028" t="s">
        <v>25</v>
      </c>
      <c r="J1028" t="s">
        <v>26</v>
      </c>
      <c r="K1028">
        <v>10</v>
      </c>
      <c r="L1028" s="1">
        <f>Tabela1[[#This Row],[Percentual_Terminado]]/100</f>
        <v>0.1</v>
      </c>
      <c r="M1028" s="5">
        <f>IF(Tabela1[[#This Row],[Percentual]]&gt;0,1,0)</f>
        <v>1</v>
      </c>
      <c r="N1028">
        <v>318</v>
      </c>
      <c r="O1028">
        <v>1</v>
      </c>
      <c r="P1028" t="str">
        <f>CONCATENATE("Ação: ",TEXT(Tabela1[[#This Row],[Ação_Número]],"00"))</f>
        <v>Ação: 01</v>
      </c>
      <c r="Q1028">
        <v>4</v>
      </c>
      <c r="R1028" t="str">
        <f>CONCATENATE("Meta: ",TEXT(Tabela1[[#This Row],[Meta_Número]],"00"))</f>
        <v>Meta: 04</v>
      </c>
      <c r="S1028" t="s">
        <v>360</v>
      </c>
      <c r="T1028" t="s">
        <v>375</v>
      </c>
    </row>
    <row r="1029" spans="1:20" x14ac:dyDescent="0.25">
      <c r="A1029">
        <v>2249</v>
      </c>
      <c r="B1029" t="s">
        <v>357</v>
      </c>
      <c r="C1029">
        <v>325</v>
      </c>
      <c r="D1029" t="s">
        <v>375</v>
      </c>
      <c r="E1029" t="s">
        <v>31</v>
      </c>
      <c r="F1029" t="s">
        <v>23</v>
      </c>
      <c r="G1029">
        <v>2023</v>
      </c>
      <c r="H1029" t="s">
        <v>379</v>
      </c>
      <c r="I1029" t="s">
        <v>57</v>
      </c>
      <c r="J1029" t="s">
        <v>72</v>
      </c>
      <c r="K1029">
        <v>20</v>
      </c>
      <c r="L1029" s="1">
        <f>Tabela1[[#This Row],[Percentual_Terminado]]/100</f>
        <v>0.2</v>
      </c>
      <c r="M1029" s="5">
        <f>IF(Tabela1[[#This Row],[Percentual]]&gt;0,1,0)</f>
        <v>1</v>
      </c>
      <c r="N1029">
        <v>318</v>
      </c>
      <c r="O1029">
        <v>1</v>
      </c>
      <c r="P1029" t="str">
        <f>CONCATENATE("Ação: ",TEXT(Tabela1[[#This Row],[Ação_Número]],"00"))</f>
        <v>Ação: 01</v>
      </c>
      <c r="Q1029">
        <v>4</v>
      </c>
      <c r="R1029" t="str">
        <f>CONCATENATE("Meta: ",TEXT(Tabela1[[#This Row],[Meta_Número]],"00"))</f>
        <v>Meta: 04</v>
      </c>
      <c r="S1029" t="s">
        <v>360</v>
      </c>
      <c r="T1029" t="s">
        <v>375</v>
      </c>
    </row>
    <row r="1030" spans="1:20" x14ac:dyDescent="0.25">
      <c r="A1030">
        <v>2250</v>
      </c>
      <c r="B1030" t="s">
        <v>357</v>
      </c>
      <c r="C1030">
        <v>325</v>
      </c>
      <c r="D1030" t="s">
        <v>375</v>
      </c>
      <c r="E1030" t="s">
        <v>31</v>
      </c>
      <c r="F1030" t="s">
        <v>23</v>
      </c>
      <c r="G1030">
        <v>2024</v>
      </c>
      <c r="H1030" t="s">
        <v>378</v>
      </c>
      <c r="I1030" t="s">
        <v>55</v>
      </c>
      <c r="J1030" t="s">
        <v>40</v>
      </c>
      <c r="K1030">
        <v>50</v>
      </c>
      <c r="L1030" s="1">
        <f>Tabela1[[#This Row],[Percentual_Terminado]]/100</f>
        <v>0.5</v>
      </c>
      <c r="M1030" s="5">
        <f>IF(Tabela1[[#This Row],[Percentual]]&gt;0,1,0)</f>
        <v>1</v>
      </c>
      <c r="N1030">
        <v>318</v>
      </c>
      <c r="O1030">
        <v>1</v>
      </c>
      <c r="P1030" t="str">
        <f>CONCATENATE("Ação: ",TEXT(Tabela1[[#This Row],[Ação_Número]],"00"))</f>
        <v>Ação: 01</v>
      </c>
      <c r="Q1030">
        <v>4</v>
      </c>
      <c r="R1030" t="str">
        <f>CONCATENATE("Meta: ",TEXT(Tabela1[[#This Row],[Meta_Número]],"00"))</f>
        <v>Meta: 04</v>
      </c>
      <c r="S1030" t="s">
        <v>360</v>
      </c>
      <c r="T1030" t="s">
        <v>375</v>
      </c>
    </row>
    <row r="1031" spans="1:20" x14ac:dyDescent="0.25">
      <c r="A1031">
        <v>2251</v>
      </c>
      <c r="B1031" t="s">
        <v>357</v>
      </c>
      <c r="C1031">
        <v>325</v>
      </c>
      <c r="D1031" t="s">
        <v>375</v>
      </c>
      <c r="E1031" t="s">
        <v>48</v>
      </c>
      <c r="F1031" t="s">
        <v>23</v>
      </c>
      <c r="G1031">
        <v>2025</v>
      </c>
      <c r="H1031" t="s">
        <v>377</v>
      </c>
      <c r="I1031" t="s">
        <v>53</v>
      </c>
      <c r="J1031" t="s">
        <v>54</v>
      </c>
      <c r="K1031">
        <v>0</v>
      </c>
      <c r="L1031" s="1">
        <f>Tabela1[[#This Row],[Percentual_Terminado]]/100</f>
        <v>0</v>
      </c>
      <c r="M1031" s="5">
        <f>IF(Tabela1[[#This Row],[Percentual]]&gt;0,1,0)</f>
        <v>0</v>
      </c>
      <c r="N1031">
        <v>318</v>
      </c>
      <c r="O1031">
        <v>1</v>
      </c>
      <c r="P1031" t="str">
        <f>CONCATENATE("Ação: ",TEXT(Tabela1[[#This Row],[Ação_Número]],"00"))</f>
        <v>Ação: 01</v>
      </c>
      <c r="Q1031">
        <v>4</v>
      </c>
      <c r="R1031" t="str">
        <f>CONCATENATE("Meta: ",TEXT(Tabela1[[#This Row],[Meta_Número]],"00"))</f>
        <v>Meta: 04</v>
      </c>
      <c r="S1031" t="s">
        <v>360</v>
      </c>
      <c r="T1031" t="s">
        <v>375</v>
      </c>
    </row>
    <row r="1032" spans="1:20" x14ac:dyDescent="0.25">
      <c r="A1032">
        <v>2252</v>
      </c>
      <c r="B1032" t="s">
        <v>357</v>
      </c>
      <c r="C1032">
        <v>325</v>
      </c>
      <c r="D1032" t="s">
        <v>375</v>
      </c>
      <c r="E1032" t="s">
        <v>48</v>
      </c>
      <c r="F1032" t="s">
        <v>23</v>
      </c>
      <c r="G1032">
        <v>2026</v>
      </c>
      <c r="H1032" t="s">
        <v>376</v>
      </c>
      <c r="I1032" t="s">
        <v>50</v>
      </c>
      <c r="J1032" t="s">
        <v>51</v>
      </c>
      <c r="K1032">
        <v>0</v>
      </c>
      <c r="L1032" s="1">
        <f>Tabela1[[#This Row],[Percentual_Terminado]]/100</f>
        <v>0</v>
      </c>
      <c r="M1032" s="5">
        <f>IF(Tabela1[[#This Row],[Percentual]]&gt;0,1,0)</f>
        <v>0</v>
      </c>
      <c r="N1032">
        <v>318</v>
      </c>
      <c r="O1032">
        <v>1</v>
      </c>
      <c r="P1032" t="str">
        <f>CONCATENATE("Ação: ",TEXT(Tabela1[[#This Row],[Ação_Número]],"00"))</f>
        <v>Ação: 01</v>
      </c>
      <c r="Q1032">
        <v>4</v>
      </c>
      <c r="R1032" t="str">
        <f>CONCATENATE("Meta: ",TEXT(Tabela1[[#This Row],[Meta_Número]],"00"))</f>
        <v>Meta: 04</v>
      </c>
      <c r="S1032" t="s">
        <v>360</v>
      </c>
      <c r="T1032" t="s">
        <v>375</v>
      </c>
    </row>
    <row r="1033" spans="1:20" x14ac:dyDescent="0.25">
      <c r="A1033">
        <v>2253</v>
      </c>
      <c r="B1033" t="s">
        <v>357</v>
      </c>
      <c r="C1033">
        <v>327</v>
      </c>
      <c r="D1033" t="s">
        <v>381</v>
      </c>
      <c r="E1033" t="s">
        <v>31</v>
      </c>
      <c r="F1033" t="s">
        <v>370</v>
      </c>
      <c r="G1033">
        <v>2022</v>
      </c>
      <c r="H1033" t="s">
        <v>385</v>
      </c>
      <c r="I1033" t="s">
        <v>25</v>
      </c>
      <c r="J1033" t="s">
        <v>26</v>
      </c>
      <c r="K1033">
        <v>20</v>
      </c>
      <c r="L1033" s="1">
        <f>Tabela1[[#This Row],[Percentual_Terminado]]/100</f>
        <v>0.2</v>
      </c>
      <c r="M1033" s="5">
        <f>IF(Tabela1[[#This Row],[Percentual]]&gt;0,1,0)</f>
        <v>1</v>
      </c>
      <c r="N1033">
        <v>318</v>
      </c>
      <c r="O1033">
        <v>1</v>
      </c>
      <c r="P1033" t="str">
        <f>CONCATENATE("Ação: ",TEXT(Tabela1[[#This Row],[Ação_Número]],"00"))</f>
        <v>Ação: 01</v>
      </c>
      <c r="Q1033">
        <v>5</v>
      </c>
      <c r="R1033" t="str">
        <f>CONCATENATE("Meta: ",TEXT(Tabela1[[#This Row],[Meta_Número]],"00"))</f>
        <v>Meta: 05</v>
      </c>
      <c r="S1033" t="s">
        <v>360</v>
      </c>
      <c r="T1033" t="s">
        <v>381</v>
      </c>
    </row>
    <row r="1034" spans="1:20" x14ac:dyDescent="0.25">
      <c r="A1034">
        <v>2254</v>
      </c>
      <c r="B1034" t="s">
        <v>357</v>
      </c>
      <c r="C1034">
        <v>327</v>
      </c>
      <c r="D1034" t="s">
        <v>381</v>
      </c>
      <c r="E1034" t="s">
        <v>22</v>
      </c>
      <c r="F1034" t="s">
        <v>372</v>
      </c>
      <c r="G1034">
        <v>2023</v>
      </c>
      <c r="H1034" t="s">
        <v>384</v>
      </c>
      <c r="I1034" t="s">
        <v>57</v>
      </c>
      <c r="J1034" t="s">
        <v>72</v>
      </c>
      <c r="K1034">
        <v>100</v>
      </c>
      <c r="L1034" s="1">
        <f>Tabela1[[#This Row],[Percentual_Terminado]]/100</f>
        <v>1</v>
      </c>
      <c r="M1034" s="5">
        <f>IF(Tabela1[[#This Row],[Percentual]]&gt;0,1,0)</f>
        <v>1</v>
      </c>
      <c r="N1034">
        <v>318</v>
      </c>
      <c r="O1034">
        <v>1</v>
      </c>
      <c r="P1034" t="str">
        <f>CONCATENATE("Ação: ",TEXT(Tabela1[[#This Row],[Ação_Número]],"00"))</f>
        <v>Ação: 01</v>
      </c>
      <c r="Q1034">
        <v>5</v>
      </c>
      <c r="R1034" t="str">
        <f>CONCATENATE("Meta: ",TEXT(Tabela1[[#This Row],[Meta_Número]],"00"))</f>
        <v>Meta: 05</v>
      </c>
      <c r="S1034" t="s">
        <v>360</v>
      </c>
      <c r="T1034" t="s">
        <v>381</v>
      </c>
    </row>
    <row r="1035" spans="1:20" x14ac:dyDescent="0.25">
      <c r="A1035">
        <v>2255</v>
      </c>
      <c r="B1035" t="s">
        <v>357</v>
      </c>
      <c r="C1035">
        <v>327</v>
      </c>
      <c r="D1035" t="s">
        <v>381</v>
      </c>
      <c r="E1035" t="s">
        <v>22</v>
      </c>
      <c r="F1035" t="s">
        <v>23</v>
      </c>
      <c r="G1035">
        <v>2024</v>
      </c>
      <c r="H1035" t="s">
        <v>383</v>
      </c>
      <c r="I1035" t="s">
        <v>55</v>
      </c>
      <c r="J1035" t="s">
        <v>40</v>
      </c>
      <c r="K1035">
        <v>100</v>
      </c>
      <c r="L1035" s="1">
        <f>Tabela1[[#This Row],[Percentual_Terminado]]/100</f>
        <v>1</v>
      </c>
      <c r="M1035" s="5">
        <f>IF(Tabela1[[#This Row],[Percentual]]&gt;0,1,0)</f>
        <v>1</v>
      </c>
      <c r="N1035">
        <v>318</v>
      </c>
      <c r="O1035">
        <v>1</v>
      </c>
      <c r="P1035" t="str">
        <f>CONCATENATE("Ação: ",TEXT(Tabela1[[#This Row],[Ação_Número]],"00"))</f>
        <v>Ação: 01</v>
      </c>
      <c r="Q1035">
        <v>5</v>
      </c>
      <c r="R1035" t="str">
        <f>CONCATENATE("Meta: ",TEXT(Tabela1[[#This Row],[Meta_Número]],"00"))</f>
        <v>Meta: 05</v>
      </c>
      <c r="S1035" t="s">
        <v>360</v>
      </c>
      <c r="T1035" t="s">
        <v>381</v>
      </c>
    </row>
    <row r="1036" spans="1:20" x14ac:dyDescent="0.25">
      <c r="A1036">
        <v>2256</v>
      </c>
      <c r="B1036" t="s">
        <v>357</v>
      </c>
      <c r="C1036">
        <v>327</v>
      </c>
      <c r="D1036" t="s">
        <v>381</v>
      </c>
      <c r="E1036" t="s">
        <v>48</v>
      </c>
      <c r="F1036" t="s">
        <v>23</v>
      </c>
      <c r="G1036">
        <v>2025</v>
      </c>
      <c r="H1036" t="s">
        <v>382</v>
      </c>
      <c r="I1036" t="s">
        <v>53</v>
      </c>
      <c r="J1036" t="s">
        <v>54</v>
      </c>
      <c r="K1036">
        <v>0</v>
      </c>
      <c r="L1036" s="1">
        <f>Tabela1[[#This Row],[Percentual_Terminado]]/100</f>
        <v>0</v>
      </c>
      <c r="M1036" s="5">
        <f>IF(Tabela1[[#This Row],[Percentual]]&gt;0,1,0)</f>
        <v>0</v>
      </c>
      <c r="N1036">
        <v>318</v>
      </c>
      <c r="O1036">
        <v>1</v>
      </c>
      <c r="P1036" t="str">
        <f>CONCATENATE("Ação: ",TEXT(Tabela1[[#This Row],[Ação_Número]],"00"))</f>
        <v>Ação: 01</v>
      </c>
      <c r="Q1036">
        <v>5</v>
      </c>
      <c r="R1036" t="str">
        <f>CONCATENATE("Meta: ",TEXT(Tabela1[[#This Row],[Meta_Número]],"00"))</f>
        <v>Meta: 05</v>
      </c>
      <c r="S1036" t="s">
        <v>360</v>
      </c>
      <c r="T1036" t="s">
        <v>381</v>
      </c>
    </row>
    <row r="1037" spans="1:20" x14ac:dyDescent="0.25">
      <c r="A1037">
        <v>2257</v>
      </c>
      <c r="B1037" t="s">
        <v>357</v>
      </c>
      <c r="C1037">
        <v>327</v>
      </c>
      <c r="D1037" t="s">
        <v>381</v>
      </c>
      <c r="E1037" t="s">
        <v>48</v>
      </c>
      <c r="F1037" t="s">
        <v>23</v>
      </c>
      <c r="G1037">
        <v>2026</v>
      </c>
      <c r="H1037" t="s">
        <v>382</v>
      </c>
      <c r="I1037" t="s">
        <v>50</v>
      </c>
      <c r="J1037" t="s">
        <v>51</v>
      </c>
      <c r="K1037">
        <v>0</v>
      </c>
      <c r="L1037" s="1">
        <f>Tabela1[[#This Row],[Percentual_Terminado]]/100</f>
        <v>0</v>
      </c>
      <c r="M1037" s="5">
        <f>IF(Tabela1[[#This Row],[Percentual]]&gt;0,1,0)</f>
        <v>0</v>
      </c>
      <c r="N1037">
        <v>318</v>
      </c>
      <c r="O1037">
        <v>1</v>
      </c>
      <c r="P1037" t="str">
        <f>CONCATENATE("Ação: ",TEXT(Tabela1[[#This Row],[Ação_Número]],"00"))</f>
        <v>Ação: 01</v>
      </c>
      <c r="Q1037">
        <v>5</v>
      </c>
      <c r="R1037" t="str">
        <f>CONCATENATE("Meta: ",TEXT(Tabela1[[#This Row],[Meta_Número]],"00"))</f>
        <v>Meta: 05</v>
      </c>
      <c r="S1037" t="s">
        <v>360</v>
      </c>
      <c r="T1037" t="s">
        <v>381</v>
      </c>
    </row>
    <row r="1038" spans="1:20" x14ac:dyDescent="0.25">
      <c r="A1038">
        <v>2258</v>
      </c>
      <c r="B1038" t="s">
        <v>357</v>
      </c>
      <c r="C1038">
        <v>330</v>
      </c>
      <c r="D1038" t="s">
        <v>386</v>
      </c>
      <c r="E1038" t="s">
        <v>31</v>
      </c>
      <c r="F1038" t="s">
        <v>370</v>
      </c>
      <c r="G1038">
        <v>2022</v>
      </c>
      <c r="H1038" t="s">
        <v>391</v>
      </c>
      <c r="I1038" t="s">
        <v>25</v>
      </c>
      <c r="J1038" t="s">
        <v>26</v>
      </c>
      <c r="K1038">
        <v>20</v>
      </c>
      <c r="L1038" s="1">
        <f>Tabela1[[#This Row],[Percentual_Terminado]]/100</f>
        <v>0.2</v>
      </c>
      <c r="M1038" s="5">
        <f>IF(Tabela1[[#This Row],[Percentual]]&gt;0,1,0)</f>
        <v>1</v>
      </c>
      <c r="N1038">
        <v>329</v>
      </c>
      <c r="O1038">
        <v>2</v>
      </c>
      <c r="P1038" t="str">
        <f>CONCATENATE("Ação: ",TEXT(Tabela1[[#This Row],[Ação_Número]],"00"))</f>
        <v>Ação: 02</v>
      </c>
      <c r="Q1038">
        <v>1</v>
      </c>
      <c r="R1038" t="str">
        <f>CONCATENATE("Meta: ",TEXT(Tabela1[[#This Row],[Meta_Número]],"00"))</f>
        <v>Meta: 01</v>
      </c>
      <c r="S1038" t="s">
        <v>388</v>
      </c>
      <c r="T1038" t="s">
        <v>386</v>
      </c>
    </row>
    <row r="1039" spans="1:20" x14ac:dyDescent="0.25">
      <c r="A1039">
        <v>2259</v>
      </c>
      <c r="B1039" t="s">
        <v>357</v>
      </c>
      <c r="C1039">
        <v>330</v>
      </c>
      <c r="D1039" t="s">
        <v>386</v>
      </c>
      <c r="E1039" t="s">
        <v>22</v>
      </c>
      <c r="F1039" t="s">
        <v>23</v>
      </c>
      <c r="G1039">
        <v>2023</v>
      </c>
      <c r="H1039" t="s">
        <v>390</v>
      </c>
      <c r="I1039" t="s">
        <v>57</v>
      </c>
      <c r="J1039" t="s">
        <v>72</v>
      </c>
      <c r="K1039">
        <v>100</v>
      </c>
      <c r="L1039" s="1">
        <f>Tabela1[[#This Row],[Percentual_Terminado]]/100</f>
        <v>1</v>
      </c>
      <c r="M1039" s="5">
        <f>IF(Tabela1[[#This Row],[Percentual]]&gt;0,1,0)</f>
        <v>1</v>
      </c>
      <c r="N1039">
        <v>329</v>
      </c>
      <c r="O1039">
        <v>2</v>
      </c>
      <c r="P1039" t="str">
        <f>CONCATENATE("Ação: ",TEXT(Tabela1[[#This Row],[Ação_Número]],"00"))</f>
        <v>Ação: 02</v>
      </c>
      <c r="Q1039">
        <v>1</v>
      </c>
      <c r="R1039" t="str">
        <f>CONCATENATE("Meta: ",TEXT(Tabela1[[#This Row],[Meta_Número]],"00"))</f>
        <v>Meta: 01</v>
      </c>
      <c r="S1039" t="s">
        <v>388</v>
      </c>
      <c r="T1039" t="s">
        <v>386</v>
      </c>
    </row>
    <row r="1040" spans="1:20" x14ac:dyDescent="0.25">
      <c r="A1040">
        <v>2260</v>
      </c>
      <c r="B1040" t="s">
        <v>357</v>
      </c>
      <c r="C1040">
        <v>330</v>
      </c>
      <c r="D1040" t="s">
        <v>386</v>
      </c>
      <c r="E1040" t="s">
        <v>22</v>
      </c>
      <c r="F1040" t="s">
        <v>370</v>
      </c>
      <c r="G1040">
        <v>2024</v>
      </c>
      <c r="H1040" t="s">
        <v>389</v>
      </c>
      <c r="I1040" t="s">
        <v>55</v>
      </c>
      <c r="J1040" t="s">
        <v>40</v>
      </c>
      <c r="K1040">
        <v>100</v>
      </c>
      <c r="L1040" s="1">
        <f>Tabela1[[#This Row],[Percentual_Terminado]]/100</f>
        <v>1</v>
      </c>
      <c r="M1040" s="5">
        <f>IF(Tabela1[[#This Row],[Percentual]]&gt;0,1,0)</f>
        <v>1</v>
      </c>
      <c r="N1040">
        <v>329</v>
      </c>
      <c r="O1040">
        <v>2</v>
      </c>
      <c r="P1040" t="str">
        <f>CONCATENATE("Ação: ",TEXT(Tabela1[[#This Row],[Ação_Número]],"00"))</f>
        <v>Ação: 02</v>
      </c>
      <c r="Q1040">
        <v>1</v>
      </c>
      <c r="R1040" t="str">
        <f>CONCATENATE("Meta: ",TEXT(Tabela1[[#This Row],[Meta_Número]],"00"))</f>
        <v>Meta: 01</v>
      </c>
      <c r="S1040" t="s">
        <v>388</v>
      </c>
      <c r="T1040" t="s">
        <v>386</v>
      </c>
    </row>
    <row r="1041" spans="1:20" x14ac:dyDescent="0.25">
      <c r="A1041">
        <v>2261</v>
      </c>
      <c r="B1041" t="s">
        <v>357</v>
      </c>
      <c r="C1041">
        <v>330</v>
      </c>
      <c r="D1041" t="s">
        <v>386</v>
      </c>
      <c r="E1041" t="s">
        <v>48</v>
      </c>
      <c r="F1041" t="s">
        <v>370</v>
      </c>
      <c r="G1041">
        <v>2025</v>
      </c>
      <c r="H1041" t="s">
        <v>387</v>
      </c>
      <c r="I1041" t="s">
        <v>53</v>
      </c>
      <c r="J1041" t="s">
        <v>54</v>
      </c>
      <c r="K1041">
        <v>0</v>
      </c>
      <c r="L1041" s="1">
        <f>Tabela1[[#This Row],[Percentual_Terminado]]/100</f>
        <v>0</v>
      </c>
      <c r="M1041" s="5">
        <f>IF(Tabela1[[#This Row],[Percentual]]&gt;0,1,0)</f>
        <v>0</v>
      </c>
      <c r="N1041">
        <v>329</v>
      </c>
      <c r="O1041">
        <v>2</v>
      </c>
      <c r="P1041" t="str">
        <f>CONCATENATE("Ação: ",TEXT(Tabela1[[#This Row],[Ação_Número]],"00"))</f>
        <v>Ação: 02</v>
      </c>
      <c r="Q1041">
        <v>1</v>
      </c>
      <c r="R1041" t="str">
        <f>CONCATENATE("Meta: ",TEXT(Tabela1[[#This Row],[Meta_Número]],"00"))</f>
        <v>Meta: 01</v>
      </c>
      <c r="S1041" t="s">
        <v>388</v>
      </c>
      <c r="T1041" t="s">
        <v>386</v>
      </c>
    </row>
    <row r="1042" spans="1:20" x14ac:dyDescent="0.25">
      <c r="A1042">
        <v>2262</v>
      </c>
      <c r="B1042" t="s">
        <v>357</v>
      </c>
      <c r="C1042">
        <v>330</v>
      </c>
      <c r="D1042" t="s">
        <v>386</v>
      </c>
      <c r="E1042" t="s">
        <v>48</v>
      </c>
      <c r="F1042" t="s">
        <v>23</v>
      </c>
      <c r="G1042">
        <v>2026</v>
      </c>
      <c r="H1042" t="s">
        <v>387</v>
      </c>
      <c r="I1042" t="s">
        <v>50</v>
      </c>
      <c r="J1042" t="s">
        <v>51</v>
      </c>
      <c r="K1042">
        <v>0</v>
      </c>
      <c r="L1042" s="1">
        <f>Tabela1[[#This Row],[Percentual_Terminado]]/100</f>
        <v>0</v>
      </c>
      <c r="M1042" s="5">
        <f>IF(Tabela1[[#This Row],[Percentual]]&gt;0,1,0)</f>
        <v>0</v>
      </c>
      <c r="N1042">
        <v>329</v>
      </c>
      <c r="O1042">
        <v>2</v>
      </c>
      <c r="P1042" t="str">
        <f>CONCATENATE("Ação: ",TEXT(Tabela1[[#This Row],[Ação_Número]],"00"))</f>
        <v>Ação: 02</v>
      </c>
      <c r="Q1042">
        <v>1</v>
      </c>
      <c r="R1042" t="str">
        <f>CONCATENATE("Meta: ",TEXT(Tabela1[[#This Row],[Meta_Número]],"00"))</f>
        <v>Meta: 01</v>
      </c>
      <c r="S1042" t="s">
        <v>388</v>
      </c>
      <c r="T1042" t="s">
        <v>386</v>
      </c>
    </row>
    <row r="1043" spans="1:20" x14ac:dyDescent="0.25">
      <c r="A1043">
        <v>2263</v>
      </c>
      <c r="B1043" t="s">
        <v>357</v>
      </c>
      <c r="C1043">
        <v>332</v>
      </c>
      <c r="D1043" t="s">
        <v>392</v>
      </c>
      <c r="E1043" t="s">
        <v>22</v>
      </c>
      <c r="F1043" t="s">
        <v>23</v>
      </c>
      <c r="G1043">
        <v>2022</v>
      </c>
      <c r="H1043" t="s">
        <v>395</v>
      </c>
      <c r="I1043" t="s">
        <v>25</v>
      </c>
      <c r="J1043" t="s">
        <v>26</v>
      </c>
      <c r="K1043">
        <v>100</v>
      </c>
      <c r="L1043" s="1">
        <f>Tabela1[[#This Row],[Percentual_Terminado]]/100</f>
        <v>1</v>
      </c>
      <c r="M1043" s="5">
        <f>IF(Tabela1[[#This Row],[Percentual]]&gt;0,1,0)</f>
        <v>1</v>
      </c>
      <c r="N1043">
        <v>329</v>
      </c>
      <c r="O1043">
        <v>2</v>
      </c>
      <c r="P1043" t="str">
        <f>CONCATENATE("Ação: ",TEXT(Tabela1[[#This Row],[Ação_Número]],"00"))</f>
        <v>Ação: 02</v>
      </c>
      <c r="Q1043">
        <v>2</v>
      </c>
      <c r="R1043" t="str">
        <f>CONCATENATE("Meta: ",TEXT(Tabela1[[#This Row],[Meta_Número]],"00"))</f>
        <v>Meta: 02</v>
      </c>
      <c r="S1043" t="s">
        <v>388</v>
      </c>
      <c r="T1043" t="s">
        <v>392</v>
      </c>
    </row>
    <row r="1044" spans="1:20" x14ac:dyDescent="0.25">
      <c r="A1044">
        <v>2264</v>
      </c>
      <c r="B1044" t="s">
        <v>357</v>
      </c>
      <c r="C1044">
        <v>332</v>
      </c>
      <c r="D1044" t="s">
        <v>392</v>
      </c>
      <c r="E1044" t="s">
        <v>22</v>
      </c>
      <c r="F1044" t="s">
        <v>23</v>
      </c>
      <c r="G1044">
        <v>2023</v>
      </c>
      <c r="H1044" t="s">
        <v>395</v>
      </c>
      <c r="I1044" t="s">
        <v>57</v>
      </c>
      <c r="J1044" t="s">
        <v>72</v>
      </c>
      <c r="K1044">
        <v>100</v>
      </c>
      <c r="L1044" s="1">
        <f>Tabela1[[#This Row],[Percentual_Terminado]]/100</f>
        <v>1</v>
      </c>
      <c r="M1044" s="5">
        <f>IF(Tabela1[[#This Row],[Percentual]]&gt;0,1,0)</f>
        <v>1</v>
      </c>
      <c r="N1044">
        <v>329</v>
      </c>
      <c r="O1044">
        <v>2</v>
      </c>
      <c r="P1044" t="str">
        <f>CONCATENATE("Ação: ",TEXT(Tabela1[[#This Row],[Ação_Número]],"00"))</f>
        <v>Ação: 02</v>
      </c>
      <c r="Q1044">
        <v>2</v>
      </c>
      <c r="R1044" t="str">
        <f>CONCATENATE("Meta: ",TEXT(Tabela1[[#This Row],[Meta_Número]],"00"))</f>
        <v>Meta: 02</v>
      </c>
      <c r="S1044" t="s">
        <v>388</v>
      </c>
      <c r="T1044" t="s">
        <v>392</v>
      </c>
    </row>
    <row r="1045" spans="1:20" x14ac:dyDescent="0.25">
      <c r="A1045">
        <v>2265</v>
      </c>
      <c r="B1045" t="s">
        <v>357</v>
      </c>
      <c r="C1045">
        <v>332</v>
      </c>
      <c r="D1045" t="s">
        <v>392</v>
      </c>
      <c r="E1045" t="s">
        <v>22</v>
      </c>
      <c r="F1045" t="s">
        <v>23</v>
      </c>
      <c r="G1045">
        <v>2024</v>
      </c>
      <c r="H1045" t="s">
        <v>394</v>
      </c>
      <c r="I1045" t="s">
        <v>55</v>
      </c>
      <c r="J1045" t="s">
        <v>40</v>
      </c>
      <c r="K1045">
        <v>100</v>
      </c>
      <c r="L1045" s="1">
        <f>Tabela1[[#This Row],[Percentual_Terminado]]/100</f>
        <v>1</v>
      </c>
      <c r="M1045" s="5">
        <f>IF(Tabela1[[#This Row],[Percentual]]&gt;0,1,0)</f>
        <v>1</v>
      </c>
      <c r="N1045">
        <v>329</v>
      </c>
      <c r="O1045">
        <v>2</v>
      </c>
      <c r="P1045" t="str">
        <f>CONCATENATE("Ação: ",TEXT(Tabela1[[#This Row],[Ação_Número]],"00"))</f>
        <v>Ação: 02</v>
      </c>
      <c r="Q1045">
        <v>2</v>
      </c>
      <c r="R1045" t="str">
        <f>CONCATENATE("Meta: ",TEXT(Tabela1[[#This Row],[Meta_Número]],"00"))</f>
        <v>Meta: 02</v>
      </c>
      <c r="S1045" t="s">
        <v>388</v>
      </c>
      <c r="T1045" t="s">
        <v>392</v>
      </c>
    </row>
    <row r="1046" spans="1:20" x14ac:dyDescent="0.25">
      <c r="A1046">
        <v>2266</v>
      </c>
      <c r="B1046" t="s">
        <v>357</v>
      </c>
      <c r="C1046">
        <v>332</v>
      </c>
      <c r="D1046" t="s">
        <v>392</v>
      </c>
      <c r="E1046" t="s">
        <v>48</v>
      </c>
      <c r="F1046" t="s">
        <v>23</v>
      </c>
      <c r="G1046">
        <v>2025</v>
      </c>
      <c r="H1046" t="s">
        <v>394</v>
      </c>
      <c r="I1046" t="s">
        <v>53</v>
      </c>
      <c r="J1046" t="s">
        <v>54</v>
      </c>
      <c r="K1046">
        <v>0</v>
      </c>
      <c r="L1046" s="1">
        <f>Tabela1[[#This Row],[Percentual_Terminado]]/100</f>
        <v>0</v>
      </c>
      <c r="M1046" s="5">
        <f>IF(Tabela1[[#This Row],[Percentual]]&gt;0,1,0)</f>
        <v>0</v>
      </c>
      <c r="N1046">
        <v>329</v>
      </c>
      <c r="O1046">
        <v>2</v>
      </c>
      <c r="P1046" t="str">
        <f>CONCATENATE("Ação: ",TEXT(Tabela1[[#This Row],[Ação_Número]],"00"))</f>
        <v>Ação: 02</v>
      </c>
      <c r="Q1046">
        <v>2</v>
      </c>
      <c r="R1046" t="str">
        <f>CONCATENATE("Meta: ",TEXT(Tabela1[[#This Row],[Meta_Número]],"00"))</f>
        <v>Meta: 02</v>
      </c>
      <c r="S1046" t="s">
        <v>388</v>
      </c>
      <c r="T1046" t="s">
        <v>392</v>
      </c>
    </row>
    <row r="1047" spans="1:20" x14ac:dyDescent="0.25">
      <c r="A1047">
        <v>2267</v>
      </c>
      <c r="B1047" t="s">
        <v>357</v>
      </c>
      <c r="C1047">
        <v>332</v>
      </c>
      <c r="D1047" t="s">
        <v>392</v>
      </c>
      <c r="E1047" t="s">
        <v>48</v>
      </c>
      <c r="F1047" t="s">
        <v>23</v>
      </c>
      <c r="G1047">
        <v>2026</v>
      </c>
      <c r="H1047" t="s">
        <v>393</v>
      </c>
      <c r="I1047" t="s">
        <v>50</v>
      </c>
      <c r="J1047" t="s">
        <v>51</v>
      </c>
      <c r="K1047">
        <v>0</v>
      </c>
      <c r="L1047" s="1">
        <f>Tabela1[[#This Row],[Percentual_Terminado]]/100</f>
        <v>0</v>
      </c>
      <c r="M1047" s="5">
        <f>IF(Tabela1[[#This Row],[Percentual]]&gt;0,1,0)</f>
        <v>0</v>
      </c>
      <c r="N1047">
        <v>329</v>
      </c>
      <c r="O1047">
        <v>2</v>
      </c>
      <c r="P1047" t="str">
        <f>CONCATENATE("Ação: ",TEXT(Tabela1[[#This Row],[Ação_Número]],"00"))</f>
        <v>Ação: 02</v>
      </c>
      <c r="Q1047">
        <v>2</v>
      </c>
      <c r="R1047" t="str">
        <f>CONCATENATE("Meta: ",TEXT(Tabela1[[#This Row],[Meta_Número]],"00"))</f>
        <v>Meta: 02</v>
      </c>
      <c r="S1047" t="s">
        <v>388</v>
      </c>
      <c r="T1047" t="s">
        <v>392</v>
      </c>
    </row>
    <row r="1048" spans="1:20" x14ac:dyDescent="0.25">
      <c r="A1048">
        <v>2268</v>
      </c>
      <c r="B1048" t="s">
        <v>357</v>
      </c>
      <c r="C1048">
        <v>334</v>
      </c>
      <c r="D1048" t="s">
        <v>396</v>
      </c>
      <c r="E1048" t="s">
        <v>48</v>
      </c>
      <c r="F1048" t="s">
        <v>372</v>
      </c>
      <c r="G1048">
        <v>2022</v>
      </c>
      <c r="H1048" t="s">
        <v>399</v>
      </c>
      <c r="I1048" t="s">
        <v>25</v>
      </c>
      <c r="J1048" t="s">
        <v>26</v>
      </c>
      <c r="K1048">
        <v>0</v>
      </c>
      <c r="L1048" s="1">
        <f>Tabela1[[#This Row],[Percentual_Terminado]]/100</f>
        <v>0</v>
      </c>
      <c r="M1048" s="5">
        <f>IF(Tabela1[[#This Row],[Percentual]]&gt;0,1,0)</f>
        <v>0</v>
      </c>
      <c r="N1048">
        <v>329</v>
      </c>
      <c r="O1048">
        <v>2</v>
      </c>
      <c r="P1048" t="str">
        <f>CONCATENATE("Ação: ",TEXT(Tabela1[[#This Row],[Ação_Número]],"00"))</f>
        <v>Ação: 02</v>
      </c>
      <c r="Q1048">
        <v>3</v>
      </c>
      <c r="R1048" t="str">
        <f>CONCATENATE("Meta: ",TEXT(Tabela1[[#This Row],[Meta_Número]],"00"))</f>
        <v>Meta: 03</v>
      </c>
      <c r="S1048" t="s">
        <v>388</v>
      </c>
      <c r="T1048" t="s">
        <v>396</v>
      </c>
    </row>
    <row r="1049" spans="1:20" x14ac:dyDescent="0.25">
      <c r="A1049">
        <v>2269</v>
      </c>
      <c r="B1049" t="s">
        <v>357</v>
      </c>
      <c r="C1049">
        <v>334</v>
      </c>
      <c r="D1049" t="s">
        <v>396</v>
      </c>
      <c r="E1049" t="s">
        <v>48</v>
      </c>
      <c r="F1049" t="s">
        <v>372</v>
      </c>
      <c r="G1049">
        <v>2023</v>
      </c>
      <c r="H1049" t="s">
        <v>399</v>
      </c>
      <c r="I1049" t="s">
        <v>57</v>
      </c>
      <c r="J1049" t="s">
        <v>72</v>
      </c>
      <c r="K1049">
        <v>0</v>
      </c>
      <c r="L1049" s="1">
        <f>Tabela1[[#This Row],[Percentual_Terminado]]/100</f>
        <v>0</v>
      </c>
      <c r="M1049" s="5">
        <f>IF(Tabela1[[#This Row],[Percentual]]&gt;0,1,0)</f>
        <v>0</v>
      </c>
      <c r="N1049">
        <v>329</v>
      </c>
      <c r="O1049">
        <v>2</v>
      </c>
      <c r="P1049" t="str">
        <f>CONCATENATE("Ação: ",TEXT(Tabela1[[#This Row],[Ação_Número]],"00"))</f>
        <v>Ação: 02</v>
      </c>
      <c r="Q1049">
        <v>3</v>
      </c>
      <c r="R1049" t="str">
        <f>CONCATENATE("Meta: ",TEXT(Tabela1[[#This Row],[Meta_Número]],"00"))</f>
        <v>Meta: 03</v>
      </c>
      <c r="S1049" t="s">
        <v>388</v>
      </c>
      <c r="T1049" t="s">
        <v>396</v>
      </c>
    </row>
    <row r="1050" spans="1:20" x14ac:dyDescent="0.25">
      <c r="A1050">
        <v>2270</v>
      </c>
      <c r="B1050" t="s">
        <v>357</v>
      </c>
      <c r="C1050">
        <v>334</v>
      </c>
      <c r="D1050" t="s">
        <v>396</v>
      </c>
      <c r="E1050" t="s">
        <v>48</v>
      </c>
      <c r="F1050" t="s">
        <v>372</v>
      </c>
      <c r="G1050">
        <v>2024</v>
      </c>
      <c r="H1050" t="s">
        <v>398</v>
      </c>
      <c r="I1050" t="s">
        <v>55</v>
      </c>
      <c r="J1050" t="s">
        <v>40</v>
      </c>
      <c r="K1050">
        <v>0</v>
      </c>
      <c r="L1050" s="1">
        <f>Tabela1[[#This Row],[Percentual_Terminado]]/100</f>
        <v>0</v>
      </c>
      <c r="M1050" s="5">
        <f>IF(Tabela1[[#This Row],[Percentual]]&gt;0,1,0)</f>
        <v>0</v>
      </c>
      <c r="N1050">
        <v>329</v>
      </c>
      <c r="O1050">
        <v>2</v>
      </c>
      <c r="P1050" t="str">
        <f>CONCATENATE("Ação: ",TEXT(Tabela1[[#This Row],[Ação_Número]],"00"))</f>
        <v>Ação: 02</v>
      </c>
      <c r="Q1050">
        <v>3</v>
      </c>
      <c r="R1050" t="str">
        <f>CONCATENATE("Meta: ",TEXT(Tabela1[[#This Row],[Meta_Número]],"00"))</f>
        <v>Meta: 03</v>
      </c>
      <c r="S1050" t="s">
        <v>388</v>
      </c>
      <c r="T1050" t="s">
        <v>396</v>
      </c>
    </row>
    <row r="1051" spans="1:20" x14ac:dyDescent="0.25">
      <c r="A1051">
        <v>2271</v>
      </c>
      <c r="B1051" t="s">
        <v>357</v>
      </c>
      <c r="C1051">
        <v>334</v>
      </c>
      <c r="D1051" t="s">
        <v>396</v>
      </c>
      <c r="E1051" t="s">
        <v>48</v>
      </c>
      <c r="F1051" t="s">
        <v>372</v>
      </c>
      <c r="G1051">
        <v>2025</v>
      </c>
      <c r="H1051" t="s">
        <v>397</v>
      </c>
      <c r="I1051" t="s">
        <v>53</v>
      </c>
      <c r="J1051" t="s">
        <v>54</v>
      </c>
      <c r="K1051">
        <v>0</v>
      </c>
      <c r="L1051" s="1">
        <f>Tabela1[[#This Row],[Percentual_Terminado]]/100</f>
        <v>0</v>
      </c>
      <c r="M1051" s="5">
        <f>IF(Tabela1[[#This Row],[Percentual]]&gt;0,1,0)</f>
        <v>0</v>
      </c>
      <c r="N1051">
        <v>329</v>
      </c>
      <c r="O1051">
        <v>2</v>
      </c>
      <c r="P1051" t="str">
        <f>CONCATENATE("Ação: ",TEXT(Tabela1[[#This Row],[Ação_Número]],"00"))</f>
        <v>Ação: 02</v>
      </c>
      <c r="Q1051">
        <v>3</v>
      </c>
      <c r="R1051" t="str">
        <f>CONCATENATE("Meta: ",TEXT(Tabela1[[#This Row],[Meta_Número]],"00"))</f>
        <v>Meta: 03</v>
      </c>
      <c r="S1051" t="s">
        <v>388</v>
      </c>
      <c r="T1051" t="s">
        <v>396</v>
      </c>
    </row>
    <row r="1052" spans="1:20" x14ac:dyDescent="0.25">
      <c r="A1052">
        <v>2272</v>
      </c>
      <c r="B1052" t="s">
        <v>357</v>
      </c>
      <c r="C1052">
        <v>334</v>
      </c>
      <c r="D1052" t="s">
        <v>396</v>
      </c>
      <c r="E1052" t="s">
        <v>48</v>
      </c>
      <c r="F1052" t="s">
        <v>372</v>
      </c>
      <c r="G1052">
        <v>2026</v>
      </c>
      <c r="H1052" t="s">
        <v>397</v>
      </c>
      <c r="I1052" t="s">
        <v>50</v>
      </c>
      <c r="J1052" t="s">
        <v>51</v>
      </c>
      <c r="K1052">
        <v>0</v>
      </c>
      <c r="L1052" s="1">
        <f>Tabela1[[#This Row],[Percentual_Terminado]]/100</f>
        <v>0</v>
      </c>
      <c r="M1052" s="5">
        <f>IF(Tabela1[[#This Row],[Percentual]]&gt;0,1,0)</f>
        <v>0</v>
      </c>
      <c r="N1052">
        <v>329</v>
      </c>
      <c r="O1052">
        <v>2</v>
      </c>
      <c r="P1052" t="str">
        <f>CONCATENATE("Ação: ",TEXT(Tabela1[[#This Row],[Ação_Número]],"00"))</f>
        <v>Ação: 02</v>
      </c>
      <c r="Q1052">
        <v>3</v>
      </c>
      <c r="R1052" t="str">
        <f>CONCATENATE("Meta: ",TEXT(Tabela1[[#This Row],[Meta_Número]],"00"))</f>
        <v>Meta: 03</v>
      </c>
      <c r="S1052" t="s">
        <v>388</v>
      </c>
      <c r="T1052" t="s">
        <v>396</v>
      </c>
    </row>
    <row r="1053" spans="1:20" x14ac:dyDescent="0.25">
      <c r="A1053">
        <v>2273</v>
      </c>
      <c r="B1053" t="s">
        <v>357</v>
      </c>
      <c r="C1053">
        <v>336</v>
      </c>
      <c r="D1053" t="s">
        <v>400</v>
      </c>
      <c r="E1053" t="s">
        <v>22</v>
      </c>
      <c r="F1053" t="s">
        <v>23</v>
      </c>
      <c r="G1053">
        <v>2022</v>
      </c>
      <c r="H1053" t="s">
        <v>403</v>
      </c>
      <c r="I1053" t="s">
        <v>25</v>
      </c>
      <c r="J1053" t="s">
        <v>26</v>
      </c>
      <c r="K1053">
        <v>100</v>
      </c>
      <c r="L1053" s="1">
        <f>Tabela1[[#This Row],[Percentual_Terminado]]/100</f>
        <v>1</v>
      </c>
      <c r="M1053" s="5">
        <f>IF(Tabela1[[#This Row],[Percentual]]&gt;0,1,0)</f>
        <v>1</v>
      </c>
      <c r="N1053">
        <v>329</v>
      </c>
      <c r="O1053">
        <v>2</v>
      </c>
      <c r="P1053" t="str">
        <f>CONCATENATE("Ação: ",TEXT(Tabela1[[#This Row],[Ação_Número]],"00"))</f>
        <v>Ação: 02</v>
      </c>
      <c r="Q1053">
        <v>4</v>
      </c>
      <c r="R1053" t="str">
        <f>CONCATENATE("Meta: ",TEXT(Tabela1[[#This Row],[Meta_Número]],"00"))</f>
        <v>Meta: 04</v>
      </c>
      <c r="S1053" t="s">
        <v>388</v>
      </c>
      <c r="T1053" t="s">
        <v>400</v>
      </c>
    </row>
    <row r="1054" spans="1:20" x14ac:dyDescent="0.25">
      <c r="A1054">
        <v>2274</v>
      </c>
      <c r="B1054" t="s">
        <v>357</v>
      </c>
      <c r="C1054">
        <v>336</v>
      </c>
      <c r="D1054" t="s">
        <v>400</v>
      </c>
      <c r="E1054" t="s">
        <v>22</v>
      </c>
      <c r="F1054" t="s">
        <v>23</v>
      </c>
      <c r="G1054">
        <v>2023</v>
      </c>
      <c r="H1054" t="s">
        <v>403</v>
      </c>
      <c r="I1054" t="s">
        <v>57</v>
      </c>
      <c r="J1054" t="s">
        <v>72</v>
      </c>
      <c r="K1054">
        <v>100</v>
      </c>
      <c r="L1054" s="1">
        <f>Tabela1[[#This Row],[Percentual_Terminado]]/100</f>
        <v>1</v>
      </c>
      <c r="M1054" s="5">
        <f>IF(Tabela1[[#This Row],[Percentual]]&gt;0,1,0)</f>
        <v>1</v>
      </c>
      <c r="N1054">
        <v>329</v>
      </c>
      <c r="O1054">
        <v>2</v>
      </c>
      <c r="P1054" t="str">
        <f>CONCATENATE("Ação: ",TEXT(Tabela1[[#This Row],[Ação_Número]],"00"))</f>
        <v>Ação: 02</v>
      </c>
      <c r="Q1054">
        <v>4</v>
      </c>
      <c r="R1054" t="str">
        <f>CONCATENATE("Meta: ",TEXT(Tabela1[[#This Row],[Meta_Número]],"00"))</f>
        <v>Meta: 04</v>
      </c>
      <c r="S1054" t="s">
        <v>388</v>
      </c>
      <c r="T1054" t="s">
        <v>400</v>
      </c>
    </row>
    <row r="1055" spans="1:20" x14ac:dyDescent="0.25">
      <c r="A1055">
        <v>2275</v>
      </c>
      <c r="B1055" t="s">
        <v>357</v>
      </c>
      <c r="C1055">
        <v>336</v>
      </c>
      <c r="D1055" t="s">
        <v>400</v>
      </c>
      <c r="E1055" t="s">
        <v>22</v>
      </c>
      <c r="F1055" t="s">
        <v>23</v>
      </c>
      <c r="G1055">
        <v>2024</v>
      </c>
      <c r="H1055" t="s">
        <v>402</v>
      </c>
      <c r="I1055" t="s">
        <v>55</v>
      </c>
      <c r="J1055" t="s">
        <v>40</v>
      </c>
      <c r="K1055">
        <v>100</v>
      </c>
      <c r="L1055" s="1">
        <f>Tabela1[[#This Row],[Percentual_Terminado]]/100</f>
        <v>1</v>
      </c>
      <c r="M1055" s="5">
        <f>IF(Tabela1[[#This Row],[Percentual]]&gt;0,1,0)</f>
        <v>1</v>
      </c>
      <c r="N1055">
        <v>329</v>
      </c>
      <c r="O1055">
        <v>2</v>
      </c>
      <c r="P1055" t="str">
        <f>CONCATENATE("Ação: ",TEXT(Tabela1[[#This Row],[Ação_Número]],"00"))</f>
        <v>Ação: 02</v>
      </c>
      <c r="Q1055">
        <v>4</v>
      </c>
      <c r="R1055" t="str">
        <f>CONCATENATE("Meta: ",TEXT(Tabela1[[#This Row],[Meta_Número]],"00"))</f>
        <v>Meta: 04</v>
      </c>
      <c r="S1055" t="s">
        <v>388</v>
      </c>
      <c r="T1055" t="s">
        <v>400</v>
      </c>
    </row>
    <row r="1056" spans="1:20" x14ac:dyDescent="0.25">
      <c r="A1056">
        <v>2276</v>
      </c>
      <c r="B1056" t="s">
        <v>357</v>
      </c>
      <c r="C1056">
        <v>336</v>
      </c>
      <c r="D1056" t="s">
        <v>400</v>
      </c>
      <c r="E1056" t="s">
        <v>48</v>
      </c>
      <c r="F1056" t="s">
        <v>23</v>
      </c>
      <c r="G1056">
        <v>2025</v>
      </c>
      <c r="H1056" t="s">
        <v>401</v>
      </c>
      <c r="I1056" t="s">
        <v>53</v>
      </c>
      <c r="J1056" t="s">
        <v>54</v>
      </c>
      <c r="K1056">
        <v>0</v>
      </c>
      <c r="L1056" s="1">
        <f>Tabela1[[#This Row],[Percentual_Terminado]]/100</f>
        <v>0</v>
      </c>
      <c r="M1056" s="5">
        <f>IF(Tabela1[[#This Row],[Percentual]]&gt;0,1,0)</f>
        <v>0</v>
      </c>
      <c r="N1056">
        <v>329</v>
      </c>
      <c r="O1056">
        <v>2</v>
      </c>
      <c r="P1056" t="str">
        <f>CONCATENATE("Ação: ",TEXT(Tabela1[[#This Row],[Ação_Número]],"00"))</f>
        <v>Ação: 02</v>
      </c>
      <c r="Q1056">
        <v>4</v>
      </c>
      <c r="R1056" t="str">
        <f>CONCATENATE("Meta: ",TEXT(Tabela1[[#This Row],[Meta_Número]],"00"))</f>
        <v>Meta: 04</v>
      </c>
      <c r="S1056" t="s">
        <v>388</v>
      </c>
      <c r="T1056" t="s">
        <v>400</v>
      </c>
    </row>
    <row r="1057" spans="1:20" x14ac:dyDescent="0.25">
      <c r="A1057">
        <v>2277</v>
      </c>
      <c r="B1057" t="s">
        <v>357</v>
      </c>
      <c r="C1057">
        <v>336</v>
      </c>
      <c r="D1057" t="s">
        <v>400</v>
      </c>
      <c r="E1057" t="s">
        <v>48</v>
      </c>
      <c r="F1057" t="s">
        <v>23</v>
      </c>
      <c r="G1057">
        <v>2026</v>
      </c>
      <c r="H1057" t="s">
        <v>401</v>
      </c>
      <c r="I1057" t="s">
        <v>50</v>
      </c>
      <c r="J1057" t="s">
        <v>51</v>
      </c>
      <c r="K1057">
        <v>0</v>
      </c>
      <c r="L1057" s="1">
        <f>Tabela1[[#This Row],[Percentual_Terminado]]/100</f>
        <v>0</v>
      </c>
      <c r="M1057" s="5">
        <f>IF(Tabela1[[#This Row],[Percentual]]&gt;0,1,0)</f>
        <v>0</v>
      </c>
      <c r="N1057">
        <v>329</v>
      </c>
      <c r="O1057">
        <v>2</v>
      </c>
      <c r="P1057" t="str">
        <f>CONCATENATE("Ação: ",TEXT(Tabela1[[#This Row],[Ação_Número]],"00"))</f>
        <v>Ação: 02</v>
      </c>
      <c r="Q1057">
        <v>4</v>
      </c>
      <c r="R1057" t="str">
        <f>CONCATENATE("Meta: ",TEXT(Tabela1[[#This Row],[Meta_Número]],"00"))</f>
        <v>Meta: 04</v>
      </c>
      <c r="S1057" t="s">
        <v>388</v>
      </c>
      <c r="T1057" t="s">
        <v>400</v>
      </c>
    </row>
    <row r="1058" spans="1:20" x14ac:dyDescent="0.25">
      <c r="A1058">
        <v>2278</v>
      </c>
      <c r="B1058" t="s">
        <v>357</v>
      </c>
      <c r="C1058">
        <v>340</v>
      </c>
      <c r="D1058" t="s">
        <v>404</v>
      </c>
      <c r="E1058" t="s">
        <v>48</v>
      </c>
      <c r="F1058" t="s">
        <v>23</v>
      </c>
      <c r="G1058">
        <v>2022</v>
      </c>
      <c r="H1058" t="s">
        <v>407</v>
      </c>
      <c r="I1058" t="s">
        <v>25</v>
      </c>
      <c r="J1058" t="s">
        <v>26</v>
      </c>
      <c r="K1058">
        <v>0</v>
      </c>
      <c r="L1058" s="1">
        <f>Tabela1[[#This Row],[Percentual_Terminado]]/100</f>
        <v>0</v>
      </c>
      <c r="M1058" s="5">
        <f>IF(Tabela1[[#This Row],[Percentual]]&gt;0,1,0)</f>
        <v>0</v>
      </c>
      <c r="N1058">
        <v>339</v>
      </c>
      <c r="O1058">
        <v>3</v>
      </c>
      <c r="P1058" t="str">
        <f>CONCATENATE("Ação: ",TEXT(Tabela1[[#This Row],[Ação_Número]],"00"))</f>
        <v>Ação: 03</v>
      </c>
      <c r="Q1058">
        <v>1</v>
      </c>
      <c r="R1058" t="str">
        <f>CONCATENATE("Meta: ",TEXT(Tabela1[[#This Row],[Meta_Número]],"00"))</f>
        <v>Meta: 01</v>
      </c>
      <c r="S1058" t="s">
        <v>406</v>
      </c>
      <c r="T1058" t="s">
        <v>404</v>
      </c>
    </row>
    <row r="1059" spans="1:20" x14ac:dyDescent="0.25">
      <c r="A1059">
        <v>2279</v>
      </c>
      <c r="B1059" t="s">
        <v>357</v>
      </c>
      <c r="C1059">
        <v>340</v>
      </c>
      <c r="D1059" t="s">
        <v>404</v>
      </c>
      <c r="E1059" t="s">
        <v>48</v>
      </c>
      <c r="F1059" t="s">
        <v>23</v>
      </c>
      <c r="G1059">
        <v>2023</v>
      </c>
      <c r="H1059" t="s">
        <v>407</v>
      </c>
      <c r="I1059" t="s">
        <v>57</v>
      </c>
      <c r="J1059" t="s">
        <v>72</v>
      </c>
      <c r="K1059">
        <v>0</v>
      </c>
      <c r="L1059" s="1">
        <f>Tabela1[[#This Row],[Percentual_Terminado]]/100</f>
        <v>0</v>
      </c>
      <c r="M1059" s="5">
        <f>IF(Tabela1[[#This Row],[Percentual]]&gt;0,1,0)</f>
        <v>0</v>
      </c>
      <c r="N1059">
        <v>339</v>
      </c>
      <c r="O1059">
        <v>3</v>
      </c>
      <c r="P1059" t="str">
        <f>CONCATENATE("Ação: ",TEXT(Tabela1[[#This Row],[Ação_Número]],"00"))</f>
        <v>Ação: 03</v>
      </c>
      <c r="Q1059">
        <v>1</v>
      </c>
      <c r="R1059" t="str">
        <f>CONCATENATE("Meta: ",TEXT(Tabela1[[#This Row],[Meta_Número]],"00"))</f>
        <v>Meta: 01</v>
      </c>
      <c r="S1059" t="s">
        <v>406</v>
      </c>
      <c r="T1059" t="s">
        <v>404</v>
      </c>
    </row>
    <row r="1060" spans="1:20" x14ac:dyDescent="0.25">
      <c r="A1060">
        <v>2280</v>
      </c>
      <c r="B1060" t="s">
        <v>357</v>
      </c>
      <c r="C1060">
        <v>340</v>
      </c>
      <c r="D1060" t="s">
        <v>404</v>
      </c>
      <c r="E1060" t="s">
        <v>48</v>
      </c>
      <c r="F1060" t="s">
        <v>23</v>
      </c>
      <c r="G1060">
        <v>2024</v>
      </c>
      <c r="H1060" t="s">
        <v>405</v>
      </c>
      <c r="I1060" t="s">
        <v>55</v>
      </c>
      <c r="J1060" t="s">
        <v>40</v>
      </c>
      <c r="K1060">
        <v>0</v>
      </c>
      <c r="L1060" s="1">
        <f>Tabela1[[#This Row],[Percentual_Terminado]]/100</f>
        <v>0</v>
      </c>
      <c r="M1060" s="5">
        <f>IF(Tabela1[[#This Row],[Percentual]]&gt;0,1,0)</f>
        <v>0</v>
      </c>
      <c r="N1060">
        <v>339</v>
      </c>
      <c r="O1060">
        <v>3</v>
      </c>
      <c r="P1060" t="str">
        <f>CONCATENATE("Ação: ",TEXT(Tabela1[[#This Row],[Ação_Número]],"00"))</f>
        <v>Ação: 03</v>
      </c>
      <c r="Q1060">
        <v>1</v>
      </c>
      <c r="R1060" t="str">
        <f>CONCATENATE("Meta: ",TEXT(Tabela1[[#This Row],[Meta_Número]],"00"))</f>
        <v>Meta: 01</v>
      </c>
      <c r="S1060" t="s">
        <v>406</v>
      </c>
      <c r="T1060" t="s">
        <v>404</v>
      </c>
    </row>
    <row r="1061" spans="1:20" x14ac:dyDescent="0.25">
      <c r="A1061">
        <v>2281</v>
      </c>
      <c r="B1061" t="s">
        <v>357</v>
      </c>
      <c r="C1061">
        <v>340</v>
      </c>
      <c r="D1061" t="s">
        <v>404</v>
      </c>
      <c r="E1061" t="s">
        <v>48</v>
      </c>
      <c r="F1061" t="s">
        <v>23</v>
      </c>
      <c r="G1061">
        <v>2025</v>
      </c>
      <c r="H1061" t="s">
        <v>405</v>
      </c>
      <c r="I1061" t="s">
        <v>53</v>
      </c>
      <c r="J1061" t="s">
        <v>54</v>
      </c>
      <c r="K1061">
        <v>0</v>
      </c>
      <c r="L1061" s="1">
        <f>Tabela1[[#This Row],[Percentual_Terminado]]/100</f>
        <v>0</v>
      </c>
      <c r="M1061" s="5">
        <f>IF(Tabela1[[#This Row],[Percentual]]&gt;0,1,0)</f>
        <v>0</v>
      </c>
      <c r="N1061">
        <v>339</v>
      </c>
      <c r="O1061">
        <v>3</v>
      </c>
      <c r="P1061" t="str">
        <f>CONCATENATE("Ação: ",TEXT(Tabela1[[#This Row],[Ação_Número]],"00"))</f>
        <v>Ação: 03</v>
      </c>
      <c r="Q1061">
        <v>1</v>
      </c>
      <c r="R1061" t="str">
        <f>CONCATENATE("Meta: ",TEXT(Tabela1[[#This Row],[Meta_Número]],"00"))</f>
        <v>Meta: 01</v>
      </c>
      <c r="S1061" t="s">
        <v>406</v>
      </c>
      <c r="T1061" t="s">
        <v>404</v>
      </c>
    </row>
    <row r="1062" spans="1:20" x14ac:dyDescent="0.25">
      <c r="A1062">
        <v>2282</v>
      </c>
      <c r="B1062" t="s">
        <v>357</v>
      </c>
      <c r="C1062">
        <v>340</v>
      </c>
      <c r="D1062" t="s">
        <v>404</v>
      </c>
      <c r="E1062" t="s">
        <v>48</v>
      </c>
      <c r="F1062" t="s">
        <v>23</v>
      </c>
      <c r="G1062">
        <v>2026</v>
      </c>
      <c r="H1062" t="s">
        <v>405</v>
      </c>
      <c r="I1062" t="s">
        <v>50</v>
      </c>
      <c r="J1062" t="s">
        <v>51</v>
      </c>
      <c r="K1062">
        <v>0</v>
      </c>
      <c r="L1062" s="1">
        <f>Tabela1[[#This Row],[Percentual_Terminado]]/100</f>
        <v>0</v>
      </c>
      <c r="M1062" s="5">
        <f>IF(Tabela1[[#This Row],[Percentual]]&gt;0,1,0)</f>
        <v>0</v>
      </c>
      <c r="N1062">
        <v>339</v>
      </c>
      <c r="O1062">
        <v>3</v>
      </c>
      <c r="P1062" t="str">
        <f>CONCATENATE("Ação: ",TEXT(Tabela1[[#This Row],[Ação_Número]],"00"))</f>
        <v>Ação: 03</v>
      </c>
      <c r="Q1062">
        <v>1</v>
      </c>
      <c r="R1062" t="str">
        <f>CONCATENATE("Meta: ",TEXT(Tabela1[[#This Row],[Meta_Número]],"00"))</f>
        <v>Meta: 01</v>
      </c>
      <c r="S1062" t="s">
        <v>406</v>
      </c>
      <c r="T1062" t="s">
        <v>404</v>
      </c>
    </row>
    <row r="1063" spans="1:20" x14ac:dyDescent="0.25">
      <c r="A1063">
        <v>2283</v>
      </c>
      <c r="B1063" t="s">
        <v>357</v>
      </c>
      <c r="C1063">
        <v>342</v>
      </c>
      <c r="D1063" t="s">
        <v>408</v>
      </c>
      <c r="E1063" t="s">
        <v>48</v>
      </c>
      <c r="F1063" t="s">
        <v>23</v>
      </c>
      <c r="G1063">
        <v>2022</v>
      </c>
      <c r="H1063" t="s">
        <v>412</v>
      </c>
      <c r="I1063" t="s">
        <v>25</v>
      </c>
      <c r="J1063" t="s">
        <v>26</v>
      </c>
      <c r="K1063">
        <v>0</v>
      </c>
      <c r="L1063" s="1">
        <f>Tabela1[[#This Row],[Percentual_Terminado]]/100</f>
        <v>0</v>
      </c>
      <c r="M1063" s="5">
        <f>IF(Tabela1[[#This Row],[Percentual]]&gt;0,1,0)</f>
        <v>0</v>
      </c>
      <c r="N1063">
        <v>339</v>
      </c>
      <c r="O1063">
        <v>3</v>
      </c>
      <c r="P1063" t="str">
        <f>CONCATENATE("Ação: ",TEXT(Tabela1[[#This Row],[Ação_Número]],"00"))</f>
        <v>Ação: 03</v>
      </c>
      <c r="Q1063">
        <v>2</v>
      </c>
      <c r="R1063" t="str">
        <f>CONCATENATE("Meta: ",TEXT(Tabela1[[#This Row],[Meta_Número]],"00"))</f>
        <v>Meta: 02</v>
      </c>
      <c r="S1063" t="s">
        <v>406</v>
      </c>
      <c r="T1063" t="s">
        <v>408</v>
      </c>
    </row>
    <row r="1064" spans="1:20" x14ac:dyDescent="0.25">
      <c r="A1064">
        <v>2284</v>
      </c>
      <c r="B1064" t="s">
        <v>357</v>
      </c>
      <c r="C1064">
        <v>342</v>
      </c>
      <c r="D1064" t="s">
        <v>408</v>
      </c>
      <c r="E1064" t="s">
        <v>31</v>
      </c>
      <c r="F1064" t="s">
        <v>23</v>
      </c>
      <c r="G1064">
        <v>2023</v>
      </c>
      <c r="H1064" t="s">
        <v>411</v>
      </c>
      <c r="I1064" t="s">
        <v>57</v>
      </c>
      <c r="J1064" t="s">
        <v>72</v>
      </c>
      <c r="K1064">
        <v>20</v>
      </c>
      <c r="L1064" s="1">
        <f>Tabela1[[#This Row],[Percentual_Terminado]]/100</f>
        <v>0.2</v>
      </c>
      <c r="M1064" s="5">
        <f>IF(Tabela1[[#This Row],[Percentual]]&gt;0,1,0)</f>
        <v>1</v>
      </c>
      <c r="N1064">
        <v>339</v>
      </c>
      <c r="O1064">
        <v>3</v>
      </c>
      <c r="P1064" t="str">
        <f>CONCATENATE("Ação: ",TEXT(Tabela1[[#This Row],[Ação_Número]],"00"))</f>
        <v>Ação: 03</v>
      </c>
      <c r="Q1064">
        <v>2</v>
      </c>
      <c r="R1064" t="str">
        <f>CONCATENATE("Meta: ",TEXT(Tabela1[[#This Row],[Meta_Número]],"00"))</f>
        <v>Meta: 02</v>
      </c>
      <c r="S1064" t="s">
        <v>406</v>
      </c>
      <c r="T1064" t="s">
        <v>408</v>
      </c>
    </row>
    <row r="1065" spans="1:20" x14ac:dyDescent="0.25">
      <c r="A1065">
        <v>2285</v>
      </c>
      <c r="B1065" t="s">
        <v>357</v>
      </c>
      <c r="C1065">
        <v>342</v>
      </c>
      <c r="D1065" t="s">
        <v>408</v>
      </c>
      <c r="E1065" t="s">
        <v>31</v>
      </c>
      <c r="F1065" t="s">
        <v>23</v>
      </c>
      <c r="G1065">
        <v>2024</v>
      </c>
      <c r="H1065" t="s">
        <v>410</v>
      </c>
      <c r="I1065" t="s">
        <v>55</v>
      </c>
      <c r="J1065" t="s">
        <v>40</v>
      </c>
      <c r="K1065">
        <v>30</v>
      </c>
      <c r="L1065" s="1">
        <f>Tabela1[[#This Row],[Percentual_Terminado]]/100</f>
        <v>0.3</v>
      </c>
      <c r="M1065" s="5">
        <f>IF(Tabela1[[#This Row],[Percentual]]&gt;0,1,0)</f>
        <v>1</v>
      </c>
      <c r="N1065">
        <v>339</v>
      </c>
      <c r="O1065">
        <v>3</v>
      </c>
      <c r="P1065" t="str">
        <f>CONCATENATE("Ação: ",TEXT(Tabela1[[#This Row],[Ação_Número]],"00"))</f>
        <v>Ação: 03</v>
      </c>
      <c r="Q1065">
        <v>2</v>
      </c>
      <c r="R1065" t="str">
        <f>CONCATENATE("Meta: ",TEXT(Tabela1[[#This Row],[Meta_Número]],"00"))</f>
        <v>Meta: 02</v>
      </c>
      <c r="S1065" t="s">
        <v>406</v>
      </c>
      <c r="T1065" t="s">
        <v>408</v>
      </c>
    </row>
    <row r="1066" spans="1:20" x14ac:dyDescent="0.25">
      <c r="A1066">
        <v>2286</v>
      </c>
      <c r="B1066" t="s">
        <v>357</v>
      </c>
      <c r="C1066">
        <v>342</v>
      </c>
      <c r="D1066" t="s">
        <v>408</v>
      </c>
      <c r="E1066" t="s">
        <v>48</v>
      </c>
      <c r="F1066" t="s">
        <v>23</v>
      </c>
      <c r="G1066">
        <v>2025</v>
      </c>
      <c r="H1066" t="s">
        <v>410</v>
      </c>
      <c r="I1066" t="s">
        <v>53</v>
      </c>
      <c r="J1066" t="s">
        <v>54</v>
      </c>
      <c r="K1066">
        <v>0</v>
      </c>
      <c r="L1066" s="1">
        <f>Tabela1[[#This Row],[Percentual_Terminado]]/100</f>
        <v>0</v>
      </c>
      <c r="M1066" s="5">
        <f>IF(Tabela1[[#This Row],[Percentual]]&gt;0,1,0)</f>
        <v>0</v>
      </c>
      <c r="N1066">
        <v>339</v>
      </c>
      <c r="O1066">
        <v>3</v>
      </c>
      <c r="P1066" t="str">
        <f>CONCATENATE("Ação: ",TEXT(Tabela1[[#This Row],[Ação_Número]],"00"))</f>
        <v>Ação: 03</v>
      </c>
      <c r="Q1066">
        <v>2</v>
      </c>
      <c r="R1066" t="str">
        <f>CONCATENATE("Meta: ",TEXT(Tabela1[[#This Row],[Meta_Número]],"00"))</f>
        <v>Meta: 02</v>
      </c>
      <c r="S1066" t="s">
        <v>406</v>
      </c>
      <c r="T1066" t="s">
        <v>408</v>
      </c>
    </row>
    <row r="1067" spans="1:20" x14ac:dyDescent="0.25">
      <c r="A1067">
        <v>2287</v>
      </c>
      <c r="B1067" t="s">
        <v>357</v>
      </c>
      <c r="C1067">
        <v>342</v>
      </c>
      <c r="D1067" t="s">
        <v>408</v>
      </c>
      <c r="E1067" t="s">
        <v>48</v>
      </c>
      <c r="F1067" t="s">
        <v>23</v>
      </c>
      <c r="G1067">
        <v>2026</v>
      </c>
      <c r="H1067" t="s">
        <v>409</v>
      </c>
      <c r="I1067" t="s">
        <v>50</v>
      </c>
      <c r="J1067" t="s">
        <v>51</v>
      </c>
      <c r="K1067">
        <v>0</v>
      </c>
      <c r="L1067" s="1">
        <f>Tabela1[[#This Row],[Percentual_Terminado]]/100</f>
        <v>0</v>
      </c>
      <c r="M1067" s="5">
        <f>IF(Tabela1[[#This Row],[Percentual]]&gt;0,1,0)</f>
        <v>0</v>
      </c>
      <c r="N1067">
        <v>339</v>
      </c>
      <c r="O1067">
        <v>3</v>
      </c>
      <c r="P1067" t="str">
        <f>CONCATENATE("Ação: ",TEXT(Tabela1[[#This Row],[Ação_Número]],"00"))</f>
        <v>Ação: 03</v>
      </c>
      <c r="Q1067">
        <v>2</v>
      </c>
      <c r="R1067" t="str">
        <f>CONCATENATE("Meta: ",TEXT(Tabela1[[#This Row],[Meta_Número]],"00"))</f>
        <v>Meta: 02</v>
      </c>
      <c r="S1067" t="s">
        <v>406</v>
      </c>
      <c r="T1067" t="s">
        <v>408</v>
      </c>
    </row>
    <row r="1068" spans="1:20" x14ac:dyDescent="0.25">
      <c r="A1068">
        <v>2288</v>
      </c>
      <c r="B1068" t="s">
        <v>357</v>
      </c>
      <c r="C1068">
        <v>344</v>
      </c>
      <c r="D1068" t="s">
        <v>413</v>
      </c>
      <c r="E1068" t="s">
        <v>48</v>
      </c>
      <c r="F1068" t="s">
        <v>23</v>
      </c>
      <c r="G1068">
        <v>2022</v>
      </c>
      <c r="H1068" t="s">
        <v>415</v>
      </c>
      <c r="I1068" t="s">
        <v>25</v>
      </c>
      <c r="J1068" t="s">
        <v>26</v>
      </c>
      <c r="K1068">
        <v>0</v>
      </c>
      <c r="L1068" s="1">
        <f>Tabela1[[#This Row],[Percentual_Terminado]]/100</f>
        <v>0</v>
      </c>
      <c r="M1068" s="5">
        <f>IF(Tabela1[[#This Row],[Percentual]]&gt;0,1,0)</f>
        <v>0</v>
      </c>
      <c r="N1068">
        <v>339</v>
      </c>
      <c r="O1068">
        <v>3</v>
      </c>
      <c r="P1068" t="str">
        <f>CONCATENATE("Ação: ",TEXT(Tabela1[[#This Row],[Ação_Número]],"00"))</f>
        <v>Ação: 03</v>
      </c>
      <c r="Q1068">
        <v>3</v>
      </c>
      <c r="R1068" t="str">
        <f>CONCATENATE("Meta: ",TEXT(Tabela1[[#This Row],[Meta_Número]],"00"))</f>
        <v>Meta: 03</v>
      </c>
      <c r="S1068" t="s">
        <v>406</v>
      </c>
      <c r="T1068" t="s">
        <v>413</v>
      </c>
    </row>
    <row r="1069" spans="1:20" x14ac:dyDescent="0.25">
      <c r="A1069">
        <v>2289</v>
      </c>
      <c r="B1069" t="s">
        <v>357</v>
      </c>
      <c r="C1069">
        <v>344</v>
      </c>
      <c r="D1069" t="s">
        <v>413</v>
      </c>
      <c r="E1069" t="s">
        <v>48</v>
      </c>
      <c r="F1069" t="s">
        <v>23</v>
      </c>
      <c r="G1069">
        <v>2023</v>
      </c>
      <c r="H1069" t="s">
        <v>416</v>
      </c>
      <c r="I1069" t="s">
        <v>57</v>
      </c>
      <c r="J1069" t="s">
        <v>72</v>
      </c>
      <c r="K1069">
        <v>0</v>
      </c>
      <c r="L1069" s="1">
        <f>Tabela1[[#This Row],[Percentual_Terminado]]/100</f>
        <v>0</v>
      </c>
      <c r="M1069" s="5">
        <f>IF(Tabela1[[#This Row],[Percentual]]&gt;0,1,0)</f>
        <v>0</v>
      </c>
      <c r="N1069">
        <v>339</v>
      </c>
      <c r="O1069">
        <v>3</v>
      </c>
      <c r="P1069" t="str">
        <f>CONCATENATE("Ação: ",TEXT(Tabela1[[#This Row],[Ação_Número]],"00"))</f>
        <v>Ação: 03</v>
      </c>
      <c r="Q1069">
        <v>3</v>
      </c>
      <c r="R1069" t="str">
        <f>CONCATENATE("Meta: ",TEXT(Tabela1[[#This Row],[Meta_Número]],"00"))</f>
        <v>Meta: 03</v>
      </c>
      <c r="S1069" t="s">
        <v>406</v>
      </c>
      <c r="T1069" t="s">
        <v>413</v>
      </c>
    </row>
    <row r="1070" spans="1:20" x14ac:dyDescent="0.25">
      <c r="A1070">
        <v>2290</v>
      </c>
      <c r="B1070" t="s">
        <v>357</v>
      </c>
      <c r="C1070">
        <v>344</v>
      </c>
      <c r="D1070" t="s">
        <v>413</v>
      </c>
      <c r="E1070" t="s">
        <v>48</v>
      </c>
      <c r="F1070" t="s">
        <v>23</v>
      </c>
      <c r="G1070">
        <v>2024</v>
      </c>
      <c r="H1070" t="s">
        <v>415</v>
      </c>
      <c r="I1070" t="s">
        <v>55</v>
      </c>
      <c r="J1070" t="s">
        <v>40</v>
      </c>
      <c r="K1070">
        <v>0</v>
      </c>
      <c r="L1070" s="1">
        <f>Tabela1[[#This Row],[Percentual_Terminado]]/100</f>
        <v>0</v>
      </c>
      <c r="M1070" s="5">
        <f>IF(Tabela1[[#This Row],[Percentual]]&gt;0,1,0)</f>
        <v>0</v>
      </c>
      <c r="N1070">
        <v>339</v>
      </c>
      <c r="O1070">
        <v>3</v>
      </c>
      <c r="P1070" t="str">
        <f>CONCATENATE("Ação: ",TEXT(Tabela1[[#This Row],[Ação_Número]],"00"))</f>
        <v>Ação: 03</v>
      </c>
      <c r="Q1070">
        <v>3</v>
      </c>
      <c r="R1070" t="str">
        <f>CONCATENATE("Meta: ",TEXT(Tabela1[[#This Row],[Meta_Número]],"00"))</f>
        <v>Meta: 03</v>
      </c>
      <c r="S1070" t="s">
        <v>406</v>
      </c>
      <c r="T1070" t="s">
        <v>413</v>
      </c>
    </row>
    <row r="1071" spans="1:20" x14ac:dyDescent="0.25">
      <c r="A1071">
        <v>2291</v>
      </c>
      <c r="B1071" t="s">
        <v>357</v>
      </c>
      <c r="C1071">
        <v>344</v>
      </c>
      <c r="D1071" t="s">
        <v>413</v>
      </c>
      <c r="E1071" t="s">
        <v>48</v>
      </c>
      <c r="F1071" t="s">
        <v>23</v>
      </c>
      <c r="G1071">
        <v>2025</v>
      </c>
      <c r="H1071" t="s">
        <v>414</v>
      </c>
      <c r="I1071" t="s">
        <v>53</v>
      </c>
      <c r="J1071" t="s">
        <v>54</v>
      </c>
      <c r="K1071">
        <v>0</v>
      </c>
      <c r="L1071" s="1">
        <f>Tabela1[[#This Row],[Percentual_Terminado]]/100</f>
        <v>0</v>
      </c>
      <c r="M1071" s="5">
        <f>IF(Tabela1[[#This Row],[Percentual]]&gt;0,1,0)</f>
        <v>0</v>
      </c>
      <c r="N1071">
        <v>339</v>
      </c>
      <c r="O1071">
        <v>3</v>
      </c>
      <c r="P1071" t="str">
        <f>CONCATENATE("Ação: ",TEXT(Tabela1[[#This Row],[Ação_Número]],"00"))</f>
        <v>Ação: 03</v>
      </c>
      <c r="Q1071">
        <v>3</v>
      </c>
      <c r="R1071" t="str">
        <f>CONCATENATE("Meta: ",TEXT(Tabela1[[#This Row],[Meta_Número]],"00"))</f>
        <v>Meta: 03</v>
      </c>
      <c r="S1071" t="s">
        <v>406</v>
      </c>
      <c r="T1071" t="s">
        <v>413</v>
      </c>
    </row>
    <row r="1072" spans="1:20" x14ac:dyDescent="0.25">
      <c r="A1072">
        <v>2292</v>
      </c>
      <c r="B1072" t="s">
        <v>357</v>
      </c>
      <c r="C1072">
        <v>344</v>
      </c>
      <c r="D1072" t="s">
        <v>413</v>
      </c>
      <c r="E1072" t="s">
        <v>48</v>
      </c>
      <c r="F1072" t="s">
        <v>23</v>
      </c>
      <c r="G1072">
        <v>2026</v>
      </c>
      <c r="H1072" t="s">
        <v>107</v>
      </c>
      <c r="I1072" t="s">
        <v>50</v>
      </c>
      <c r="J1072" t="s">
        <v>51</v>
      </c>
      <c r="K1072">
        <v>0</v>
      </c>
      <c r="L1072" s="1">
        <f>Tabela1[[#This Row],[Percentual_Terminado]]/100</f>
        <v>0</v>
      </c>
      <c r="M1072" s="5">
        <f>IF(Tabela1[[#This Row],[Percentual]]&gt;0,1,0)</f>
        <v>0</v>
      </c>
      <c r="N1072">
        <v>339</v>
      </c>
      <c r="O1072">
        <v>3</v>
      </c>
      <c r="P1072" t="str">
        <f>CONCATENATE("Ação: ",TEXT(Tabela1[[#This Row],[Ação_Número]],"00"))</f>
        <v>Ação: 03</v>
      </c>
      <c r="Q1072">
        <v>3</v>
      </c>
      <c r="R1072" t="str">
        <f>CONCATENATE("Meta: ",TEXT(Tabela1[[#This Row],[Meta_Número]],"00"))</f>
        <v>Meta: 03</v>
      </c>
      <c r="S1072" t="s">
        <v>406</v>
      </c>
      <c r="T1072" t="s">
        <v>413</v>
      </c>
    </row>
    <row r="1073" spans="1:20" x14ac:dyDescent="0.25">
      <c r="A1073">
        <v>2293</v>
      </c>
      <c r="B1073" t="s">
        <v>357</v>
      </c>
      <c r="C1073">
        <v>346</v>
      </c>
      <c r="D1073" t="s">
        <v>417</v>
      </c>
      <c r="E1073" t="s">
        <v>31</v>
      </c>
      <c r="F1073" t="s">
        <v>23</v>
      </c>
      <c r="G1073">
        <v>2022</v>
      </c>
      <c r="H1073" t="s">
        <v>418</v>
      </c>
      <c r="I1073" t="s">
        <v>25</v>
      </c>
      <c r="J1073" t="s">
        <v>26</v>
      </c>
      <c r="K1073">
        <v>30</v>
      </c>
      <c r="L1073" s="1">
        <f>Tabela1[[#This Row],[Percentual_Terminado]]/100</f>
        <v>0.3</v>
      </c>
      <c r="M1073" s="5">
        <f>IF(Tabela1[[#This Row],[Percentual]]&gt;0,1,0)</f>
        <v>1</v>
      </c>
      <c r="N1073">
        <v>339</v>
      </c>
      <c r="O1073">
        <v>3</v>
      </c>
      <c r="P1073" t="str">
        <f>CONCATENATE("Ação: ",TEXT(Tabela1[[#This Row],[Ação_Número]],"00"))</f>
        <v>Ação: 03</v>
      </c>
      <c r="Q1073">
        <v>4</v>
      </c>
      <c r="R1073" t="str">
        <f>CONCATENATE("Meta: ",TEXT(Tabela1[[#This Row],[Meta_Número]],"00"))</f>
        <v>Meta: 04</v>
      </c>
      <c r="S1073" t="s">
        <v>406</v>
      </c>
      <c r="T1073" t="s">
        <v>417</v>
      </c>
    </row>
    <row r="1074" spans="1:20" x14ac:dyDescent="0.25">
      <c r="A1074">
        <v>2294</v>
      </c>
      <c r="B1074" t="s">
        <v>357</v>
      </c>
      <c r="C1074">
        <v>346</v>
      </c>
      <c r="D1074" t="s">
        <v>417</v>
      </c>
      <c r="E1074" t="s">
        <v>31</v>
      </c>
      <c r="F1074" t="s">
        <v>23</v>
      </c>
      <c r="G1074">
        <v>2023</v>
      </c>
      <c r="H1074" t="s">
        <v>418</v>
      </c>
      <c r="I1074" t="s">
        <v>57</v>
      </c>
      <c r="J1074" t="s">
        <v>72</v>
      </c>
      <c r="K1074">
        <v>30</v>
      </c>
      <c r="L1074" s="1">
        <f>Tabela1[[#This Row],[Percentual_Terminado]]/100</f>
        <v>0.3</v>
      </c>
      <c r="M1074" s="5">
        <f>IF(Tabela1[[#This Row],[Percentual]]&gt;0,1,0)</f>
        <v>1</v>
      </c>
      <c r="N1074">
        <v>339</v>
      </c>
      <c r="O1074">
        <v>3</v>
      </c>
      <c r="P1074" t="str">
        <f>CONCATENATE("Ação: ",TEXT(Tabela1[[#This Row],[Ação_Número]],"00"))</f>
        <v>Ação: 03</v>
      </c>
      <c r="Q1074">
        <v>4</v>
      </c>
      <c r="R1074" t="str">
        <f>CONCATENATE("Meta: ",TEXT(Tabela1[[#This Row],[Meta_Número]],"00"))</f>
        <v>Meta: 04</v>
      </c>
      <c r="S1074" t="s">
        <v>406</v>
      </c>
      <c r="T1074" t="s">
        <v>417</v>
      </c>
    </row>
    <row r="1075" spans="1:20" x14ac:dyDescent="0.25">
      <c r="A1075">
        <v>2295</v>
      </c>
      <c r="B1075" t="s">
        <v>357</v>
      </c>
      <c r="C1075">
        <v>346</v>
      </c>
      <c r="D1075" t="s">
        <v>417</v>
      </c>
      <c r="E1075" t="s">
        <v>31</v>
      </c>
      <c r="F1075" t="s">
        <v>372</v>
      </c>
      <c r="G1075">
        <v>2024</v>
      </c>
      <c r="H1075" t="s">
        <v>111</v>
      </c>
      <c r="I1075" t="s">
        <v>55</v>
      </c>
      <c r="J1075" t="s">
        <v>40</v>
      </c>
      <c r="K1075">
        <v>40</v>
      </c>
      <c r="L1075" s="1">
        <f>Tabela1[[#This Row],[Percentual_Terminado]]/100</f>
        <v>0.4</v>
      </c>
      <c r="M1075" s="5">
        <f>IF(Tabela1[[#This Row],[Percentual]]&gt;0,1,0)</f>
        <v>1</v>
      </c>
      <c r="N1075">
        <v>339</v>
      </c>
      <c r="O1075">
        <v>3</v>
      </c>
      <c r="P1075" t="str">
        <f>CONCATENATE("Ação: ",TEXT(Tabela1[[#This Row],[Ação_Número]],"00"))</f>
        <v>Ação: 03</v>
      </c>
      <c r="Q1075">
        <v>4</v>
      </c>
      <c r="R1075" t="str">
        <f>CONCATENATE("Meta: ",TEXT(Tabela1[[#This Row],[Meta_Número]],"00"))</f>
        <v>Meta: 04</v>
      </c>
      <c r="S1075" t="s">
        <v>406</v>
      </c>
      <c r="T1075" t="s">
        <v>417</v>
      </c>
    </row>
    <row r="1076" spans="1:20" x14ac:dyDescent="0.25">
      <c r="A1076">
        <v>2296</v>
      </c>
      <c r="B1076" t="s">
        <v>357</v>
      </c>
      <c r="C1076">
        <v>346</v>
      </c>
      <c r="D1076" t="s">
        <v>417</v>
      </c>
      <c r="E1076" t="s">
        <v>48</v>
      </c>
      <c r="F1076" t="s">
        <v>372</v>
      </c>
      <c r="G1076">
        <v>2025</v>
      </c>
      <c r="H1076" t="s">
        <v>113</v>
      </c>
      <c r="I1076" t="s">
        <v>53</v>
      </c>
      <c r="J1076" t="s">
        <v>54</v>
      </c>
      <c r="K1076">
        <v>0</v>
      </c>
      <c r="L1076" s="1">
        <f>Tabela1[[#This Row],[Percentual_Terminado]]/100</f>
        <v>0</v>
      </c>
      <c r="M1076" s="5">
        <f>IF(Tabela1[[#This Row],[Percentual]]&gt;0,1,0)</f>
        <v>0</v>
      </c>
      <c r="N1076">
        <v>339</v>
      </c>
      <c r="O1076">
        <v>3</v>
      </c>
      <c r="P1076" t="str">
        <f>CONCATENATE("Ação: ",TEXT(Tabela1[[#This Row],[Ação_Número]],"00"))</f>
        <v>Ação: 03</v>
      </c>
      <c r="Q1076">
        <v>4</v>
      </c>
      <c r="R1076" t="str">
        <f>CONCATENATE("Meta: ",TEXT(Tabela1[[#This Row],[Meta_Número]],"00"))</f>
        <v>Meta: 04</v>
      </c>
      <c r="S1076" t="s">
        <v>406</v>
      </c>
      <c r="T1076" t="s">
        <v>417</v>
      </c>
    </row>
    <row r="1077" spans="1:20" x14ac:dyDescent="0.25">
      <c r="A1077">
        <v>2297</v>
      </c>
      <c r="B1077" t="s">
        <v>357</v>
      </c>
      <c r="C1077">
        <v>346</v>
      </c>
      <c r="D1077" t="s">
        <v>417</v>
      </c>
      <c r="E1077" t="s">
        <v>48</v>
      </c>
      <c r="F1077" t="s">
        <v>372</v>
      </c>
      <c r="G1077">
        <v>2026</v>
      </c>
      <c r="H1077" t="s">
        <v>113</v>
      </c>
      <c r="I1077" t="s">
        <v>50</v>
      </c>
      <c r="J1077" t="s">
        <v>51</v>
      </c>
      <c r="K1077">
        <v>0</v>
      </c>
      <c r="L1077" s="1">
        <f>Tabela1[[#This Row],[Percentual_Terminado]]/100</f>
        <v>0</v>
      </c>
      <c r="M1077" s="5">
        <f>IF(Tabela1[[#This Row],[Percentual]]&gt;0,1,0)</f>
        <v>0</v>
      </c>
      <c r="N1077">
        <v>339</v>
      </c>
      <c r="O1077">
        <v>3</v>
      </c>
      <c r="P1077" t="str">
        <f>CONCATENATE("Ação: ",TEXT(Tabela1[[#This Row],[Ação_Número]],"00"))</f>
        <v>Ação: 03</v>
      </c>
      <c r="Q1077">
        <v>4</v>
      </c>
      <c r="R1077" t="str">
        <f>CONCATENATE("Meta: ",TEXT(Tabela1[[#This Row],[Meta_Número]],"00"))</f>
        <v>Meta: 04</v>
      </c>
      <c r="S1077" t="s">
        <v>406</v>
      </c>
      <c r="T1077" t="s">
        <v>417</v>
      </c>
    </row>
    <row r="1078" spans="1:20" x14ac:dyDescent="0.25">
      <c r="A1078">
        <v>2298</v>
      </c>
      <c r="B1078" t="s">
        <v>357</v>
      </c>
      <c r="C1078">
        <v>348</v>
      </c>
      <c r="D1078" t="s">
        <v>419</v>
      </c>
      <c r="E1078" t="s">
        <v>48</v>
      </c>
      <c r="F1078" t="s">
        <v>23</v>
      </c>
      <c r="G1078">
        <v>2022</v>
      </c>
      <c r="H1078" t="s">
        <v>422</v>
      </c>
      <c r="I1078" t="s">
        <v>25</v>
      </c>
      <c r="J1078" t="s">
        <v>26</v>
      </c>
      <c r="K1078">
        <v>0</v>
      </c>
      <c r="L1078" s="1">
        <f>Tabela1[[#This Row],[Percentual_Terminado]]/100</f>
        <v>0</v>
      </c>
      <c r="M1078" s="5">
        <f>IF(Tabela1[[#This Row],[Percentual]]&gt;0,1,0)</f>
        <v>0</v>
      </c>
      <c r="N1078">
        <v>339</v>
      </c>
      <c r="O1078">
        <v>3</v>
      </c>
      <c r="P1078" t="str">
        <f>CONCATENATE("Ação: ",TEXT(Tabela1[[#This Row],[Ação_Número]],"00"))</f>
        <v>Ação: 03</v>
      </c>
      <c r="Q1078">
        <v>5</v>
      </c>
      <c r="R1078" t="str">
        <f>CONCATENATE("Meta: ",TEXT(Tabela1[[#This Row],[Meta_Número]],"00"))</f>
        <v>Meta: 05</v>
      </c>
      <c r="S1078" t="s">
        <v>406</v>
      </c>
      <c r="T1078" t="s">
        <v>419</v>
      </c>
    </row>
    <row r="1079" spans="1:20" x14ac:dyDescent="0.25">
      <c r="A1079">
        <v>2299</v>
      </c>
      <c r="B1079" t="s">
        <v>357</v>
      </c>
      <c r="C1079">
        <v>348</v>
      </c>
      <c r="D1079" t="s">
        <v>419</v>
      </c>
      <c r="E1079" t="s">
        <v>48</v>
      </c>
      <c r="F1079" t="s">
        <v>23</v>
      </c>
      <c r="G1079">
        <v>2023</v>
      </c>
      <c r="H1079" t="s">
        <v>421</v>
      </c>
      <c r="I1079" t="s">
        <v>57</v>
      </c>
      <c r="J1079" t="s">
        <v>72</v>
      </c>
      <c r="K1079">
        <v>0</v>
      </c>
      <c r="L1079" s="1">
        <f>Tabela1[[#This Row],[Percentual_Terminado]]/100</f>
        <v>0</v>
      </c>
      <c r="M1079" s="5">
        <f>IF(Tabela1[[#This Row],[Percentual]]&gt;0,1,0)</f>
        <v>0</v>
      </c>
      <c r="N1079">
        <v>339</v>
      </c>
      <c r="O1079">
        <v>3</v>
      </c>
      <c r="P1079" t="str">
        <f>CONCATENATE("Ação: ",TEXT(Tabela1[[#This Row],[Ação_Número]],"00"))</f>
        <v>Ação: 03</v>
      </c>
      <c r="Q1079">
        <v>5</v>
      </c>
      <c r="R1079" t="str">
        <f>CONCATENATE("Meta: ",TEXT(Tabela1[[#This Row],[Meta_Número]],"00"))</f>
        <v>Meta: 05</v>
      </c>
      <c r="S1079" t="s">
        <v>406</v>
      </c>
      <c r="T1079" t="s">
        <v>419</v>
      </c>
    </row>
    <row r="1080" spans="1:20" x14ac:dyDescent="0.25">
      <c r="A1080">
        <v>2300</v>
      </c>
      <c r="B1080" t="s">
        <v>357</v>
      </c>
      <c r="C1080">
        <v>348</v>
      </c>
      <c r="D1080" t="s">
        <v>419</v>
      </c>
      <c r="E1080" t="s">
        <v>48</v>
      </c>
      <c r="F1080" t="s">
        <v>23</v>
      </c>
      <c r="G1080">
        <v>2024</v>
      </c>
      <c r="H1080" t="s">
        <v>421</v>
      </c>
      <c r="I1080" t="s">
        <v>55</v>
      </c>
      <c r="J1080" t="s">
        <v>40</v>
      </c>
      <c r="K1080">
        <v>0</v>
      </c>
      <c r="L1080" s="1">
        <f>Tabela1[[#This Row],[Percentual_Terminado]]/100</f>
        <v>0</v>
      </c>
      <c r="M1080" s="5">
        <f>IF(Tabela1[[#This Row],[Percentual]]&gt;0,1,0)</f>
        <v>0</v>
      </c>
      <c r="N1080">
        <v>339</v>
      </c>
      <c r="O1080">
        <v>3</v>
      </c>
      <c r="P1080" t="str">
        <f>CONCATENATE("Ação: ",TEXT(Tabela1[[#This Row],[Ação_Número]],"00"))</f>
        <v>Ação: 03</v>
      </c>
      <c r="Q1080">
        <v>5</v>
      </c>
      <c r="R1080" t="str">
        <f>CONCATENATE("Meta: ",TEXT(Tabela1[[#This Row],[Meta_Número]],"00"))</f>
        <v>Meta: 05</v>
      </c>
      <c r="S1080" t="s">
        <v>406</v>
      </c>
      <c r="T1080" t="s">
        <v>419</v>
      </c>
    </row>
    <row r="1081" spans="1:20" x14ac:dyDescent="0.25">
      <c r="A1081">
        <v>2301</v>
      </c>
      <c r="B1081" t="s">
        <v>357</v>
      </c>
      <c r="C1081">
        <v>348</v>
      </c>
      <c r="D1081" t="s">
        <v>419</v>
      </c>
      <c r="E1081" t="s">
        <v>48</v>
      </c>
      <c r="F1081" t="s">
        <v>23</v>
      </c>
      <c r="G1081">
        <v>2025</v>
      </c>
      <c r="H1081" t="s">
        <v>420</v>
      </c>
      <c r="I1081" t="s">
        <v>53</v>
      </c>
      <c r="J1081" t="s">
        <v>54</v>
      </c>
      <c r="K1081">
        <v>0</v>
      </c>
      <c r="L1081" s="1">
        <f>Tabela1[[#This Row],[Percentual_Terminado]]/100</f>
        <v>0</v>
      </c>
      <c r="M1081" s="5">
        <f>IF(Tabela1[[#This Row],[Percentual]]&gt;0,1,0)</f>
        <v>0</v>
      </c>
      <c r="N1081">
        <v>339</v>
      </c>
      <c r="O1081">
        <v>3</v>
      </c>
      <c r="P1081" t="str">
        <f>CONCATENATE("Ação: ",TEXT(Tabela1[[#This Row],[Ação_Número]],"00"))</f>
        <v>Ação: 03</v>
      </c>
      <c r="Q1081">
        <v>5</v>
      </c>
      <c r="R1081" t="str">
        <f>CONCATENATE("Meta: ",TEXT(Tabela1[[#This Row],[Meta_Número]],"00"))</f>
        <v>Meta: 05</v>
      </c>
      <c r="S1081" t="s">
        <v>406</v>
      </c>
      <c r="T1081" t="s">
        <v>419</v>
      </c>
    </row>
    <row r="1082" spans="1:20" x14ac:dyDescent="0.25">
      <c r="A1082">
        <v>2302</v>
      </c>
      <c r="B1082" t="s">
        <v>357</v>
      </c>
      <c r="C1082">
        <v>348</v>
      </c>
      <c r="D1082" t="s">
        <v>419</v>
      </c>
      <c r="E1082" t="s">
        <v>48</v>
      </c>
      <c r="F1082" t="s">
        <v>23</v>
      </c>
      <c r="G1082">
        <v>2026</v>
      </c>
      <c r="H1082" t="s">
        <v>420</v>
      </c>
      <c r="I1082" t="s">
        <v>50</v>
      </c>
      <c r="J1082" t="s">
        <v>51</v>
      </c>
      <c r="K1082">
        <v>0</v>
      </c>
      <c r="L1082" s="1">
        <f>Tabela1[[#This Row],[Percentual_Terminado]]/100</f>
        <v>0</v>
      </c>
      <c r="M1082" s="5">
        <f>IF(Tabela1[[#This Row],[Percentual]]&gt;0,1,0)</f>
        <v>0</v>
      </c>
      <c r="N1082">
        <v>339</v>
      </c>
      <c r="O1082">
        <v>3</v>
      </c>
      <c r="P1082" t="str">
        <f>CONCATENATE("Ação: ",TEXT(Tabela1[[#This Row],[Ação_Número]],"00"))</f>
        <v>Ação: 03</v>
      </c>
      <c r="Q1082">
        <v>5</v>
      </c>
      <c r="R1082" t="str">
        <f>CONCATENATE("Meta: ",TEXT(Tabela1[[#This Row],[Meta_Número]],"00"))</f>
        <v>Meta: 05</v>
      </c>
      <c r="S1082" t="s">
        <v>406</v>
      </c>
      <c r="T1082" t="s">
        <v>419</v>
      </c>
    </row>
    <row r="1083" spans="1:20" x14ac:dyDescent="0.25">
      <c r="A1083">
        <v>2303</v>
      </c>
      <c r="B1083" t="s">
        <v>357</v>
      </c>
      <c r="C1083">
        <v>350</v>
      </c>
      <c r="D1083" t="s">
        <v>423</v>
      </c>
      <c r="E1083" t="s">
        <v>22</v>
      </c>
      <c r="F1083" t="s">
        <v>23</v>
      </c>
      <c r="G1083">
        <v>2022</v>
      </c>
      <c r="H1083" t="s">
        <v>426</v>
      </c>
      <c r="I1083" t="s">
        <v>25</v>
      </c>
      <c r="J1083" t="s">
        <v>26</v>
      </c>
      <c r="K1083">
        <v>100</v>
      </c>
      <c r="L1083" s="1">
        <f>Tabela1[[#This Row],[Percentual_Terminado]]/100</f>
        <v>1</v>
      </c>
      <c r="M1083" s="5">
        <f>IF(Tabela1[[#This Row],[Percentual]]&gt;0,1,0)</f>
        <v>1</v>
      </c>
      <c r="N1083">
        <v>339</v>
      </c>
      <c r="O1083">
        <v>3</v>
      </c>
      <c r="P1083" t="str">
        <f>CONCATENATE("Ação: ",TEXT(Tabela1[[#This Row],[Ação_Número]],"00"))</f>
        <v>Ação: 03</v>
      </c>
      <c r="Q1083">
        <v>6</v>
      </c>
      <c r="R1083" t="str">
        <f>CONCATENATE("Meta: ",TEXT(Tabela1[[#This Row],[Meta_Número]],"00"))</f>
        <v>Meta: 06</v>
      </c>
      <c r="S1083" t="s">
        <v>406</v>
      </c>
      <c r="T1083" t="s">
        <v>423</v>
      </c>
    </row>
    <row r="1084" spans="1:20" x14ac:dyDescent="0.25">
      <c r="A1084">
        <v>2304</v>
      </c>
      <c r="B1084" t="s">
        <v>357</v>
      </c>
      <c r="C1084">
        <v>350</v>
      </c>
      <c r="D1084" t="s">
        <v>423</v>
      </c>
      <c r="E1084" t="s">
        <v>22</v>
      </c>
      <c r="F1084" t="s">
        <v>23</v>
      </c>
      <c r="G1084">
        <v>2023</v>
      </c>
      <c r="H1084" t="s">
        <v>426</v>
      </c>
      <c r="I1084" t="s">
        <v>57</v>
      </c>
      <c r="J1084" t="s">
        <v>72</v>
      </c>
      <c r="K1084">
        <v>100</v>
      </c>
      <c r="L1084" s="1">
        <f>Tabela1[[#This Row],[Percentual_Terminado]]/100</f>
        <v>1</v>
      </c>
      <c r="M1084" s="5">
        <f>IF(Tabela1[[#This Row],[Percentual]]&gt;0,1,0)</f>
        <v>1</v>
      </c>
      <c r="N1084">
        <v>339</v>
      </c>
      <c r="O1084">
        <v>3</v>
      </c>
      <c r="P1084" t="str">
        <f>CONCATENATE("Ação: ",TEXT(Tabela1[[#This Row],[Ação_Número]],"00"))</f>
        <v>Ação: 03</v>
      </c>
      <c r="Q1084">
        <v>6</v>
      </c>
      <c r="R1084" t="str">
        <f>CONCATENATE("Meta: ",TEXT(Tabela1[[#This Row],[Meta_Número]],"00"))</f>
        <v>Meta: 06</v>
      </c>
      <c r="S1084" t="s">
        <v>406</v>
      </c>
      <c r="T1084" t="s">
        <v>423</v>
      </c>
    </row>
    <row r="1085" spans="1:20" x14ac:dyDescent="0.25">
      <c r="A1085">
        <v>2305</v>
      </c>
      <c r="B1085" t="s">
        <v>357</v>
      </c>
      <c r="C1085">
        <v>350</v>
      </c>
      <c r="D1085" t="s">
        <v>423</v>
      </c>
      <c r="E1085" t="s">
        <v>22</v>
      </c>
      <c r="F1085" t="s">
        <v>23</v>
      </c>
      <c r="G1085">
        <v>2024</v>
      </c>
      <c r="H1085" t="s">
        <v>425</v>
      </c>
      <c r="I1085" t="s">
        <v>55</v>
      </c>
      <c r="J1085" t="s">
        <v>40</v>
      </c>
      <c r="K1085">
        <v>100</v>
      </c>
      <c r="L1085" s="1">
        <f>Tabela1[[#This Row],[Percentual_Terminado]]/100</f>
        <v>1</v>
      </c>
      <c r="M1085" s="5">
        <f>IF(Tabela1[[#This Row],[Percentual]]&gt;0,1,0)</f>
        <v>1</v>
      </c>
      <c r="N1085">
        <v>339</v>
      </c>
      <c r="O1085">
        <v>3</v>
      </c>
      <c r="P1085" t="str">
        <f>CONCATENATE("Ação: ",TEXT(Tabela1[[#This Row],[Ação_Número]],"00"))</f>
        <v>Ação: 03</v>
      </c>
      <c r="Q1085">
        <v>6</v>
      </c>
      <c r="R1085" t="str">
        <f>CONCATENATE("Meta: ",TEXT(Tabela1[[#This Row],[Meta_Número]],"00"))</f>
        <v>Meta: 06</v>
      </c>
      <c r="S1085" t="s">
        <v>406</v>
      </c>
      <c r="T1085" t="s">
        <v>423</v>
      </c>
    </row>
    <row r="1086" spans="1:20" x14ac:dyDescent="0.25">
      <c r="A1086">
        <v>2306</v>
      </c>
      <c r="B1086" t="s">
        <v>357</v>
      </c>
      <c r="C1086">
        <v>350</v>
      </c>
      <c r="D1086" t="s">
        <v>423</v>
      </c>
      <c r="E1086" t="s">
        <v>48</v>
      </c>
      <c r="F1086" t="s">
        <v>23</v>
      </c>
      <c r="G1086">
        <v>2025</v>
      </c>
      <c r="H1086" t="s">
        <v>425</v>
      </c>
      <c r="I1086" t="s">
        <v>53</v>
      </c>
      <c r="J1086" t="s">
        <v>54</v>
      </c>
      <c r="K1086">
        <v>0</v>
      </c>
      <c r="L1086" s="1">
        <f>Tabela1[[#This Row],[Percentual_Terminado]]/100</f>
        <v>0</v>
      </c>
      <c r="M1086" s="5">
        <f>IF(Tabela1[[#This Row],[Percentual]]&gt;0,1,0)</f>
        <v>0</v>
      </c>
      <c r="N1086">
        <v>339</v>
      </c>
      <c r="O1086">
        <v>3</v>
      </c>
      <c r="P1086" t="str">
        <f>CONCATENATE("Ação: ",TEXT(Tabela1[[#This Row],[Ação_Número]],"00"))</f>
        <v>Ação: 03</v>
      </c>
      <c r="Q1086">
        <v>6</v>
      </c>
      <c r="R1086" t="str">
        <f>CONCATENATE("Meta: ",TEXT(Tabela1[[#This Row],[Meta_Número]],"00"))</f>
        <v>Meta: 06</v>
      </c>
      <c r="S1086" t="s">
        <v>406</v>
      </c>
      <c r="T1086" t="s">
        <v>423</v>
      </c>
    </row>
    <row r="1087" spans="1:20" x14ac:dyDescent="0.25">
      <c r="A1087">
        <v>2307</v>
      </c>
      <c r="B1087" t="s">
        <v>357</v>
      </c>
      <c r="C1087">
        <v>350</v>
      </c>
      <c r="D1087" t="s">
        <v>423</v>
      </c>
      <c r="E1087" t="s">
        <v>48</v>
      </c>
      <c r="F1087" t="s">
        <v>23</v>
      </c>
      <c r="G1087">
        <v>2026</v>
      </c>
      <c r="H1087" t="s">
        <v>424</v>
      </c>
      <c r="I1087" t="s">
        <v>50</v>
      </c>
      <c r="J1087" t="s">
        <v>51</v>
      </c>
      <c r="K1087">
        <v>0</v>
      </c>
      <c r="L1087" s="1">
        <f>Tabela1[[#This Row],[Percentual_Terminado]]/100</f>
        <v>0</v>
      </c>
      <c r="M1087" s="5">
        <f>IF(Tabela1[[#This Row],[Percentual]]&gt;0,1,0)</f>
        <v>0</v>
      </c>
      <c r="N1087">
        <v>339</v>
      </c>
      <c r="O1087">
        <v>3</v>
      </c>
      <c r="P1087" t="str">
        <f>CONCATENATE("Ação: ",TEXT(Tabela1[[#This Row],[Ação_Número]],"00"))</f>
        <v>Ação: 03</v>
      </c>
      <c r="Q1087">
        <v>6</v>
      </c>
      <c r="R1087" t="str">
        <f>CONCATENATE("Meta: ",TEXT(Tabela1[[#This Row],[Meta_Número]],"00"))</f>
        <v>Meta: 06</v>
      </c>
      <c r="S1087" t="s">
        <v>406</v>
      </c>
      <c r="T1087" t="s">
        <v>423</v>
      </c>
    </row>
    <row r="1088" spans="1:20" x14ac:dyDescent="0.25">
      <c r="A1088">
        <v>2308</v>
      </c>
      <c r="B1088" t="s">
        <v>357</v>
      </c>
      <c r="C1088">
        <v>352</v>
      </c>
      <c r="D1088" t="s">
        <v>427</v>
      </c>
      <c r="E1088" t="s">
        <v>48</v>
      </c>
      <c r="F1088" t="s">
        <v>23</v>
      </c>
      <c r="G1088">
        <v>2022</v>
      </c>
      <c r="H1088" t="s">
        <v>426</v>
      </c>
      <c r="I1088" t="s">
        <v>25</v>
      </c>
      <c r="J1088" t="s">
        <v>26</v>
      </c>
      <c r="K1088">
        <v>0</v>
      </c>
      <c r="L1088" s="1">
        <f>Tabela1[[#This Row],[Percentual_Terminado]]/100</f>
        <v>0</v>
      </c>
      <c r="M1088" s="5">
        <f>IF(Tabela1[[#This Row],[Percentual]]&gt;0,1,0)</f>
        <v>0</v>
      </c>
      <c r="N1088">
        <v>339</v>
      </c>
      <c r="O1088">
        <v>3</v>
      </c>
      <c r="P1088" t="str">
        <f>CONCATENATE("Ação: ",TEXT(Tabela1[[#This Row],[Ação_Número]],"00"))</f>
        <v>Ação: 03</v>
      </c>
      <c r="Q1088">
        <v>7</v>
      </c>
      <c r="R1088" t="str">
        <f>CONCATENATE("Meta: ",TEXT(Tabela1[[#This Row],[Meta_Número]],"00"))</f>
        <v>Meta: 07</v>
      </c>
      <c r="S1088" t="s">
        <v>406</v>
      </c>
      <c r="T1088" t="s">
        <v>427</v>
      </c>
    </row>
    <row r="1089" spans="1:20" x14ac:dyDescent="0.25">
      <c r="A1089">
        <v>2309</v>
      </c>
      <c r="B1089" t="s">
        <v>357</v>
      </c>
      <c r="C1089">
        <v>352</v>
      </c>
      <c r="D1089" t="s">
        <v>427</v>
      </c>
      <c r="E1089" t="s">
        <v>48</v>
      </c>
      <c r="F1089" t="s">
        <v>23</v>
      </c>
      <c r="G1089">
        <v>2023</v>
      </c>
      <c r="H1089" t="s">
        <v>429</v>
      </c>
      <c r="I1089" t="s">
        <v>57</v>
      </c>
      <c r="J1089" t="s">
        <v>72</v>
      </c>
      <c r="K1089">
        <v>0</v>
      </c>
      <c r="L1089" s="1">
        <f>Tabela1[[#This Row],[Percentual_Terminado]]/100</f>
        <v>0</v>
      </c>
      <c r="M1089" s="5">
        <f>IF(Tabela1[[#This Row],[Percentual]]&gt;0,1,0)</f>
        <v>0</v>
      </c>
      <c r="N1089">
        <v>339</v>
      </c>
      <c r="O1089">
        <v>3</v>
      </c>
      <c r="P1089" t="str">
        <f>CONCATENATE("Ação: ",TEXT(Tabela1[[#This Row],[Ação_Número]],"00"))</f>
        <v>Ação: 03</v>
      </c>
      <c r="Q1089">
        <v>7</v>
      </c>
      <c r="R1089" t="str">
        <f>CONCATENATE("Meta: ",TEXT(Tabela1[[#This Row],[Meta_Número]],"00"))</f>
        <v>Meta: 07</v>
      </c>
      <c r="S1089" t="s">
        <v>406</v>
      </c>
      <c r="T1089" t="s">
        <v>427</v>
      </c>
    </row>
    <row r="1090" spans="1:20" x14ac:dyDescent="0.25">
      <c r="A1090">
        <v>2310</v>
      </c>
      <c r="B1090" t="s">
        <v>357</v>
      </c>
      <c r="C1090">
        <v>352</v>
      </c>
      <c r="D1090" t="s">
        <v>427</v>
      </c>
      <c r="E1090" t="s">
        <v>31</v>
      </c>
      <c r="F1090" t="s">
        <v>23</v>
      </c>
      <c r="G1090">
        <v>2024</v>
      </c>
      <c r="H1090" t="s">
        <v>428</v>
      </c>
      <c r="I1090" t="s">
        <v>55</v>
      </c>
      <c r="J1090" t="s">
        <v>40</v>
      </c>
      <c r="K1090">
        <v>20</v>
      </c>
      <c r="L1090" s="1">
        <f>Tabela1[[#This Row],[Percentual_Terminado]]/100</f>
        <v>0.2</v>
      </c>
      <c r="M1090" s="5">
        <f>IF(Tabela1[[#This Row],[Percentual]]&gt;0,1,0)</f>
        <v>1</v>
      </c>
      <c r="N1090">
        <v>339</v>
      </c>
      <c r="O1090">
        <v>3</v>
      </c>
      <c r="P1090" t="str">
        <f>CONCATENATE("Ação: ",TEXT(Tabela1[[#This Row],[Ação_Número]],"00"))</f>
        <v>Ação: 03</v>
      </c>
      <c r="Q1090">
        <v>7</v>
      </c>
      <c r="R1090" t="str">
        <f>CONCATENATE("Meta: ",TEXT(Tabela1[[#This Row],[Meta_Número]],"00"))</f>
        <v>Meta: 07</v>
      </c>
      <c r="S1090" t="s">
        <v>406</v>
      </c>
      <c r="T1090" t="s">
        <v>427</v>
      </c>
    </row>
    <row r="1091" spans="1:20" x14ac:dyDescent="0.25">
      <c r="A1091">
        <v>2311</v>
      </c>
      <c r="B1091" t="s">
        <v>357</v>
      </c>
      <c r="C1091">
        <v>352</v>
      </c>
      <c r="D1091" t="s">
        <v>427</v>
      </c>
      <c r="E1091" t="s">
        <v>48</v>
      </c>
      <c r="F1091" t="s">
        <v>23</v>
      </c>
      <c r="G1091">
        <v>2025</v>
      </c>
      <c r="H1091" t="s">
        <v>136</v>
      </c>
      <c r="I1091" t="s">
        <v>53</v>
      </c>
      <c r="J1091" t="s">
        <v>54</v>
      </c>
      <c r="K1091">
        <v>0</v>
      </c>
      <c r="L1091" s="1">
        <f>Tabela1[[#This Row],[Percentual_Terminado]]/100</f>
        <v>0</v>
      </c>
      <c r="M1091" s="5">
        <f>IF(Tabela1[[#This Row],[Percentual]]&gt;0,1,0)</f>
        <v>0</v>
      </c>
      <c r="N1091">
        <v>339</v>
      </c>
      <c r="O1091">
        <v>3</v>
      </c>
      <c r="P1091" t="str">
        <f>CONCATENATE("Ação: ",TEXT(Tabela1[[#This Row],[Ação_Número]],"00"))</f>
        <v>Ação: 03</v>
      </c>
      <c r="Q1091">
        <v>7</v>
      </c>
      <c r="R1091" t="str">
        <f>CONCATENATE("Meta: ",TEXT(Tabela1[[#This Row],[Meta_Número]],"00"))</f>
        <v>Meta: 07</v>
      </c>
      <c r="S1091" t="s">
        <v>406</v>
      </c>
      <c r="T1091" t="s">
        <v>427</v>
      </c>
    </row>
    <row r="1092" spans="1:20" x14ac:dyDescent="0.25">
      <c r="A1092">
        <v>2312</v>
      </c>
      <c r="B1092" t="s">
        <v>357</v>
      </c>
      <c r="C1092">
        <v>352</v>
      </c>
      <c r="D1092" t="s">
        <v>427</v>
      </c>
      <c r="E1092" t="s">
        <v>48</v>
      </c>
      <c r="F1092" t="s">
        <v>23</v>
      </c>
      <c r="G1092">
        <v>2026</v>
      </c>
      <c r="H1092" t="s">
        <v>136</v>
      </c>
      <c r="I1092" t="s">
        <v>50</v>
      </c>
      <c r="J1092" t="s">
        <v>51</v>
      </c>
      <c r="K1092">
        <v>0</v>
      </c>
      <c r="L1092" s="1">
        <f>Tabela1[[#This Row],[Percentual_Terminado]]/100</f>
        <v>0</v>
      </c>
      <c r="M1092" s="5">
        <f>IF(Tabela1[[#This Row],[Percentual]]&gt;0,1,0)</f>
        <v>0</v>
      </c>
      <c r="N1092">
        <v>339</v>
      </c>
      <c r="O1092">
        <v>3</v>
      </c>
      <c r="P1092" t="str">
        <f>CONCATENATE("Ação: ",TEXT(Tabela1[[#This Row],[Ação_Número]],"00"))</f>
        <v>Ação: 03</v>
      </c>
      <c r="Q1092">
        <v>7</v>
      </c>
      <c r="R1092" t="str">
        <f>CONCATENATE("Meta: ",TEXT(Tabela1[[#This Row],[Meta_Número]],"00"))</f>
        <v>Meta: 07</v>
      </c>
      <c r="S1092" t="s">
        <v>406</v>
      </c>
      <c r="T1092" t="s">
        <v>427</v>
      </c>
    </row>
    <row r="1093" spans="1:20" x14ac:dyDescent="0.25">
      <c r="A1093">
        <v>2313</v>
      </c>
      <c r="B1093" t="s">
        <v>357</v>
      </c>
      <c r="C1093">
        <v>354</v>
      </c>
      <c r="D1093" t="s">
        <v>430</v>
      </c>
      <c r="E1093" t="s">
        <v>31</v>
      </c>
      <c r="F1093" t="s">
        <v>23</v>
      </c>
      <c r="G1093">
        <v>2022</v>
      </c>
      <c r="H1093" t="s">
        <v>431</v>
      </c>
      <c r="I1093" t="s">
        <v>25</v>
      </c>
      <c r="J1093" t="s">
        <v>26</v>
      </c>
      <c r="K1093">
        <v>60</v>
      </c>
      <c r="L1093" s="1">
        <f>Tabela1[[#This Row],[Percentual_Terminado]]/100</f>
        <v>0.6</v>
      </c>
      <c r="M1093" s="5">
        <f>IF(Tabela1[[#This Row],[Percentual]]&gt;0,1,0)</f>
        <v>1</v>
      </c>
      <c r="N1093">
        <v>339</v>
      </c>
      <c r="O1093">
        <v>3</v>
      </c>
      <c r="P1093" t="str">
        <f>CONCATENATE("Ação: ",TEXT(Tabela1[[#This Row],[Ação_Número]],"00"))</f>
        <v>Ação: 03</v>
      </c>
      <c r="Q1093">
        <v>8</v>
      </c>
      <c r="R1093" t="str">
        <f>CONCATENATE("Meta: ",TEXT(Tabela1[[#This Row],[Meta_Número]],"00"))</f>
        <v>Meta: 08</v>
      </c>
      <c r="S1093" t="s">
        <v>406</v>
      </c>
      <c r="T1093" t="s">
        <v>430</v>
      </c>
    </row>
    <row r="1094" spans="1:20" x14ac:dyDescent="0.25">
      <c r="A1094">
        <v>2314</v>
      </c>
      <c r="B1094" t="s">
        <v>357</v>
      </c>
      <c r="C1094">
        <v>354</v>
      </c>
      <c r="D1094" t="s">
        <v>430</v>
      </c>
      <c r="E1094" t="s">
        <v>31</v>
      </c>
      <c r="F1094" t="s">
        <v>23</v>
      </c>
      <c r="G1094">
        <v>2023</v>
      </c>
      <c r="H1094" t="s">
        <v>431</v>
      </c>
      <c r="I1094" t="s">
        <v>57</v>
      </c>
      <c r="J1094" t="s">
        <v>72</v>
      </c>
      <c r="K1094">
        <v>70</v>
      </c>
      <c r="L1094" s="1">
        <f>Tabela1[[#This Row],[Percentual_Terminado]]/100</f>
        <v>0.7</v>
      </c>
      <c r="M1094" s="5">
        <f>IF(Tabela1[[#This Row],[Percentual]]&gt;0,1,0)</f>
        <v>1</v>
      </c>
      <c r="N1094">
        <v>339</v>
      </c>
      <c r="O1094">
        <v>3</v>
      </c>
      <c r="P1094" t="str">
        <f>CONCATENATE("Ação: ",TEXT(Tabela1[[#This Row],[Ação_Número]],"00"))</f>
        <v>Ação: 03</v>
      </c>
      <c r="Q1094">
        <v>8</v>
      </c>
      <c r="R1094" t="str">
        <f>CONCATENATE("Meta: ",TEXT(Tabela1[[#This Row],[Meta_Número]],"00"))</f>
        <v>Meta: 08</v>
      </c>
      <c r="S1094" t="s">
        <v>406</v>
      </c>
      <c r="T1094" t="s">
        <v>430</v>
      </c>
    </row>
    <row r="1095" spans="1:20" x14ac:dyDescent="0.25">
      <c r="A1095">
        <v>2315</v>
      </c>
      <c r="B1095" t="s">
        <v>357</v>
      </c>
      <c r="C1095">
        <v>356</v>
      </c>
      <c r="D1095" t="s">
        <v>432</v>
      </c>
      <c r="E1095" t="s">
        <v>48</v>
      </c>
      <c r="F1095" t="s">
        <v>23</v>
      </c>
      <c r="G1095">
        <v>2022</v>
      </c>
      <c r="H1095" t="s">
        <v>435</v>
      </c>
      <c r="I1095" t="s">
        <v>25</v>
      </c>
      <c r="J1095" t="s">
        <v>26</v>
      </c>
      <c r="K1095">
        <v>0</v>
      </c>
      <c r="L1095" s="1">
        <f>Tabela1[[#This Row],[Percentual_Terminado]]/100</f>
        <v>0</v>
      </c>
      <c r="M1095" s="5">
        <f>IF(Tabela1[[#This Row],[Percentual]]&gt;0,1,0)</f>
        <v>0</v>
      </c>
      <c r="N1095">
        <v>339</v>
      </c>
      <c r="O1095">
        <v>3</v>
      </c>
      <c r="P1095" t="str">
        <f>CONCATENATE("Ação: ",TEXT(Tabela1[[#This Row],[Ação_Número]],"00"))</f>
        <v>Ação: 03</v>
      </c>
      <c r="Q1095">
        <v>9</v>
      </c>
      <c r="R1095" t="str">
        <f>CONCATENATE("Meta: ",TEXT(Tabela1[[#This Row],[Meta_Número]],"00"))</f>
        <v>Meta: 09</v>
      </c>
      <c r="S1095" t="s">
        <v>406</v>
      </c>
      <c r="T1095" t="s">
        <v>432</v>
      </c>
    </row>
    <row r="1096" spans="1:20" x14ac:dyDescent="0.25">
      <c r="A1096">
        <v>2316</v>
      </c>
      <c r="B1096" t="s">
        <v>357</v>
      </c>
      <c r="C1096">
        <v>356</v>
      </c>
      <c r="D1096" t="s">
        <v>432</v>
      </c>
      <c r="E1096" t="s">
        <v>31</v>
      </c>
      <c r="F1096" t="s">
        <v>23</v>
      </c>
      <c r="G1096">
        <v>2023</v>
      </c>
      <c r="H1096" t="s">
        <v>434</v>
      </c>
      <c r="I1096" t="s">
        <v>57</v>
      </c>
      <c r="J1096" t="s">
        <v>72</v>
      </c>
      <c r="K1096">
        <v>30</v>
      </c>
      <c r="L1096" s="1">
        <f>Tabela1[[#This Row],[Percentual_Terminado]]/100</f>
        <v>0.3</v>
      </c>
      <c r="M1096" s="5">
        <f>IF(Tabela1[[#This Row],[Percentual]]&gt;0,1,0)</f>
        <v>1</v>
      </c>
      <c r="N1096">
        <v>339</v>
      </c>
      <c r="O1096">
        <v>3</v>
      </c>
      <c r="P1096" t="str">
        <f>CONCATENATE("Ação: ",TEXT(Tabela1[[#This Row],[Ação_Número]],"00"))</f>
        <v>Ação: 03</v>
      </c>
      <c r="Q1096">
        <v>9</v>
      </c>
      <c r="R1096" t="str">
        <f>CONCATENATE("Meta: ",TEXT(Tabela1[[#This Row],[Meta_Número]],"00"))</f>
        <v>Meta: 09</v>
      </c>
      <c r="S1096" t="s">
        <v>406</v>
      </c>
      <c r="T1096" t="s">
        <v>432</v>
      </c>
    </row>
    <row r="1097" spans="1:20" x14ac:dyDescent="0.25">
      <c r="A1097">
        <v>2317</v>
      </c>
      <c r="B1097" t="s">
        <v>357</v>
      </c>
      <c r="C1097">
        <v>356</v>
      </c>
      <c r="D1097" t="s">
        <v>432</v>
      </c>
      <c r="E1097" t="s">
        <v>31</v>
      </c>
      <c r="F1097" t="s">
        <v>23</v>
      </c>
      <c r="G1097">
        <v>2024</v>
      </c>
      <c r="H1097" t="s">
        <v>433</v>
      </c>
      <c r="I1097" t="s">
        <v>55</v>
      </c>
      <c r="J1097" t="s">
        <v>40</v>
      </c>
      <c r="K1097">
        <v>30</v>
      </c>
      <c r="L1097" s="1">
        <f>Tabela1[[#This Row],[Percentual_Terminado]]/100</f>
        <v>0.3</v>
      </c>
      <c r="M1097" s="5">
        <f>IF(Tabela1[[#This Row],[Percentual]]&gt;0,1,0)</f>
        <v>1</v>
      </c>
      <c r="N1097">
        <v>339</v>
      </c>
      <c r="O1097">
        <v>3</v>
      </c>
      <c r="P1097" t="str">
        <f>CONCATENATE("Ação: ",TEXT(Tabela1[[#This Row],[Ação_Número]],"00"))</f>
        <v>Ação: 03</v>
      </c>
      <c r="Q1097">
        <v>9</v>
      </c>
      <c r="R1097" t="str">
        <f>CONCATENATE("Meta: ",TEXT(Tabela1[[#This Row],[Meta_Número]],"00"))</f>
        <v>Meta: 09</v>
      </c>
      <c r="S1097" t="s">
        <v>406</v>
      </c>
      <c r="T1097" t="s">
        <v>432</v>
      </c>
    </row>
    <row r="1098" spans="1:20" x14ac:dyDescent="0.25">
      <c r="A1098">
        <v>2318</v>
      </c>
      <c r="B1098" t="s">
        <v>357</v>
      </c>
      <c r="C1098">
        <v>358</v>
      </c>
      <c r="D1098" t="s">
        <v>436</v>
      </c>
      <c r="E1098" t="s">
        <v>48</v>
      </c>
      <c r="F1098" t="s">
        <v>23</v>
      </c>
      <c r="G1098">
        <v>2022</v>
      </c>
      <c r="H1098" t="s">
        <v>433</v>
      </c>
      <c r="I1098" t="s">
        <v>25</v>
      </c>
      <c r="J1098" t="s">
        <v>26</v>
      </c>
      <c r="K1098">
        <v>0</v>
      </c>
      <c r="L1098" s="1">
        <f>Tabela1[[#This Row],[Percentual_Terminado]]/100</f>
        <v>0</v>
      </c>
      <c r="M1098" s="5">
        <f>IF(Tabela1[[#This Row],[Percentual]]&gt;0,1,0)</f>
        <v>0</v>
      </c>
      <c r="N1098">
        <v>339</v>
      </c>
      <c r="O1098">
        <v>3</v>
      </c>
      <c r="P1098" t="str">
        <f>CONCATENATE("Ação: ",TEXT(Tabela1[[#This Row],[Ação_Número]],"00"))</f>
        <v>Ação: 03</v>
      </c>
      <c r="Q1098">
        <v>10</v>
      </c>
      <c r="R1098" t="str">
        <f>CONCATENATE("Meta: ",TEXT(Tabela1[[#This Row],[Meta_Número]],"00"))</f>
        <v>Meta: 10</v>
      </c>
      <c r="S1098" t="s">
        <v>406</v>
      </c>
      <c r="T1098" t="s">
        <v>436</v>
      </c>
    </row>
    <row r="1099" spans="1:20" x14ac:dyDescent="0.25">
      <c r="A1099">
        <v>2319</v>
      </c>
      <c r="B1099" t="s">
        <v>357</v>
      </c>
      <c r="C1099">
        <v>358</v>
      </c>
      <c r="D1099" t="s">
        <v>436</v>
      </c>
      <c r="E1099" t="s">
        <v>48</v>
      </c>
      <c r="F1099" t="s">
        <v>23</v>
      </c>
      <c r="G1099">
        <v>2023</v>
      </c>
      <c r="H1099" t="s">
        <v>434</v>
      </c>
      <c r="I1099" t="s">
        <v>57</v>
      </c>
      <c r="J1099" t="s">
        <v>72</v>
      </c>
      <c r="K1099">
        <v>0</v>
      </c>
      <c r="L1099" s="1">
        <f>Tabela1[[#This Row],[Percentual_Terminado]]/100</f>
        <v>0</v>
      </c>
      <c r="M1099" s="5">
        <f>IF(Tabela1[[#This Row],[Percentual]]&gt;0,1,0)</f>
        <v>0</v>
      </c>
      <c r="N1099">
        <v>339</v>
      </c>
      <c r="O1099">
        <v>3</v>
      </c>
      <c r="P1099" t="str">
        <f>CONCATENATE("Ação: ",TEXT(Tabela1[[#This Row],[Ação_Número]],"00"))</f>
        <v>Ação: 03</v>
      </c>
      <c r="Q1099">
        <v>10</v>
      </c>
      <c r="R1099" t="str">
        <f>CONCATENATE("Meta: ",TEXT(Tabela1[[#This Row],[Meta_Número]],"00"))</f>
        <v>Meta: 10</v>
      </c>
      <c r="S1099" t="s">
        <v>406</v>
      </c>
      <c r="T1099" t="s">
        <v>436</v>
      </c>
    </row>
    <row r="1100" spans="1:20" x14ac:dyDescent="0.25">
      <c r="A1100">
        <v>2320</v>
      </c>
      <c r="B1100" t="s">
        <v>357</v>
      </c>
      <c r="C1100">
        <v>358</v>
      </c>
      <c r="D1100" t="s">
        <v>436</v>
      </c>
      <c r="E1100" t="s">
        <v>48</v>
      </c>
      <c r="F1100" t="s">
        <v>23</v>
      </c>
      <c r="G1100">
        <v>2024</v>
      </c>
      <c r="H1100" t="s">
        <v>437</v>
      </c>
      <c r="I1100" t="s">
        <v>55</v>
      </c>
      <c r="J1100" t="s">
        <v>40</v>
      </c>
      <c r="K1100">
        <v>0</v>
      </c>
      <c r="L1100" s="1">
        <f>Tabela1[[#This Row],[Percentual_Terminado]]/100</f>
        <v>0</v>
      </c>
      <c r="M1100" s="5">
        <f>IF(Tabela1[[#This Row],[Percentual]]&gt;0,1,0)</f>
        <v>0</v>
      </c>
      <c r="N1100">
        <v>339</v>
      </c>
      <c r="O1100">
        <v>3</v>
      </c>
      <c r="P1100" t="str">
        <f>CONCATENATE("Ação: ",TEXT(Tabela1[[#This Row],[Ação_Número]],"00"))</f>
        <v>Ação: 03</v>
      </c>
      <c r="Q1100">
        <v>10</v>
      </c>
      <c r="R1100" t="str">
        <f>CONCATENATE("Meta: ",TEXT(Tabela1[[#This Row],[Meta_Número]],"00"))</f>
        <v>Meta: 10</v>
      </c>
      <c r="S1100" t="s">
        <v>406</v>
      </c>
      <c r="T1100" t="s">
        <v>436</v>
      </c>
    </row>
    <row r="1101" spans="1:20" x14ac:dyDescent="0.25">
      <c r="A1101">
        <v>2321</v>
      </c>
      <c r="B1101" t="s">
        <v>357</v>
      </c>
      <c r="C1101">
        <v>360</v>
      </c>
      <c r="D1101" t="s">
        <v>438</v>
      </c>
      <c r="E1101" t="s">
        <v>48</v>
      </c>
      <c r="F1101" t="s">
        <v>23</v>
      </c>
      <c r="G1101">
        <v>2022</v>
      </c>
      <c r="H1101" t="s">
        <v>437</v>
      </c>
      <c r="I1101" t="s">
        <v>25</v>
      </c>
      <c r="J1101" t="s">
        <v>26</v>
      </c>
      <c r="K1101">
        <v>0</v>
      </c>
      <c r="L1101" s="1">
        <f>Tabela1[[#This Row],[Percentual_Terminado]]/100</f>
        <v>0</v>
      </c>
      <c r="M1101" s="5">
        <f>IF(Tabela1[[#This Row],[Percentual]]&gt;0,1,0)</f>
        <v>0</v>
      </c>
      <c r="N1101">
        <v>339</v>
      </c>
      <c r="O1101">
        <v>3</v>
      </c>
      <c r="P1101" t="str">
        <f>CONCATENATE("Ação: ",TEXT(Tabela1[[#This Row],[Ação_Número]],"00"))</f>
        <v>Ação: 03</v>
      </c>
      <c r="Q1101">
        <v>11</v>
      </c>
      <c r="R1101" t="str">
        <f>CONCATENATE("Meta: ",TEXT(Tabela1[[#This Row],[Meta_Número]],"00"))</f>
        <v>Meta: 11</v>
      </c>
      <c r="S1101" t="s">
        <v>406</v>
      </c>
      <c r="T1101" t="s">
        <v>438</v>
      </c>
    </row>
    <row r="1102" spans="1:20" x14ac:dyDescent="0.25">
      <c r="A1102">
        <v>2322</v>
      </c>
      <c r="B1102" t="s">
        <v>357</v>
      </c>
      <c r="C1102">
        <v>360</v>
      </c>
      <c r="D1102" t="s">
        <v>438</v>
      </c>
      <c r="E1102" t="s">
        <v>31</v>
      </c>
      <c r="F1102" t="s">
        <v>23</v>
      </c>
      <c r="G1102">
        <v>2023</v>
      </c>
      <c r="H1102" t="s">
        <v>440</v>
      </c>
      <c r="I1102" t="s">
        <v>57</v>
      </c>
      <c r="J1102" t="s">
        <v>72</v>
      </c>
      <c r="K1102">
        <v>80</v>
      </c>
      <c r="L1102" s="1">
        <f>Tabela1[[#This Row],[Percentual_Terminado]]/100</f>
        <v>0.8</v>
      </c>
      <c r="M1102" s="5">
        <f>IF(Tabela1[[#This Row],[Percentual]]&gt;0,1,0)</f>
        <v>1</v>
      </c>
      <c r="N1102">
        <v>339</v>
      </c>
      <c r="O1102">
        <v>3</v>
      </c>
      <c r="P1102" t="str">
        <f>CONCATENATE("Ação: ",TEXT(Tabela1[[#This Row],[Ação_Número]],"00"))</f>
        <v>Ação: 03</v>
      </c>
      <c r="Q1102">
        <v>11</v>
      </c>
      <c r="R1102" t="str">
        <f>CONCATENATE("Meta: ",TEXT(Tabela1[[#This Row],[Meta_Número]],"00"))</f>
        <v>Meta: 11</v>
      </c>
      <c r="S1102" t="s">
        <v>406</v>
      </c>
      <c r="T1102" t="s">
        <v>438</v>
      </c>
    </row>
    <row r="1103" spans="1:20" x14ac:dyDescent="0.25">
      <c r="A1103">
        <v>2323</v>
      </c>
      <c r="B1103" t="s">
        <v>357</v>
      </c>
      <c r="C1103">
        <v>360</v>
      </c>
      <c r="D1103" t="s">
        <v>438</v>
      </c>
      <c r="E1103" t="s">
        <v>31</v>
      </c>
      <c r="F1103" t="s">
        <v>23</v>
      </c>
      <c r="G1103">
        <v>2024</v>
      </c>
      <c r="H1103" t="s">
        <v>439</v>
      </c>
      <c r="I1103" t="s">
        <v>55</v>
      </c>
      <c r="J1103" t="s">
        <v>40</v>
      </c>
      <c r="K1103">
        <v>80</v>
      </c>
      <c r="L1103" s="1">
        <f>Tabela1[[#This Row],[Percentual_Terminado]]/100</f>
        <v>0.8</v>
      </c>
      <c r="M1103" s="5">
        <f>IF(Tabela1[[#This Row],[Percentual]]&gt;0,1,0)</f>
        <v>1</v>
      </c>
      <c r="N1103">
        <v>339</v>
      </c>
      <c r="O1103">
        <v>3</v>
      </c>
      <c r="P1103" t="str">
        <f>CONCATENATE("Ação: ",TEXT(Tabela1[[#This Row],[Ação_Número]],"00"))</f>
        <v>Ação: 03</v>
      </c>
      <c r="Q1103">
        <v>11</v>
      </c>
      <c r="R1103" t="str">
        <f>CONCATENATE("Meta: ",TEXT(Tabela1[[#This Row],[Meta_Número]],"00"))</f>
        <v>Meta: 11</v>
      </c>
      <c r="S1103" t="s">
        <v>406</v>
      </c>
      <c r="T1103" t="s">
        <v>438</v>
      </c>
    </row>
    <row r="1104" spans="1:20" x14ac:dyDescent="0.25">
      <c r="A1104">
        <v>2324</v>
      </c>
      <c r="B1104" t="s">
        <v>357</v>
      </c>
      <c r="C1104">
        <v>360</v>
      </c>
      <c r="D1104" t="s">
        <v>438</v>
      </c>
      <c r="E1104" t="s">
        <v>48</v>
      </c>
      <c r="F1104" t="s">
        <v>23</v>
      </c>
      <c r="G1104">
        <v>2025</v>
      </c>
      <c r="H1104" t="s">
        <v>439</v>
      </c>
      <c r="I1104" t="s">
        <v>53</v>
      </c>
      <c r="J1104" t="s">
        <v>54</v>
      </c>
      <c r="K1104">
        <v>0</v>
      </c>
      <c r="L1104" s="1">
        <f>Tabela1[[#This Row],[Percentual_Terminado]]/100</f>
        <v>0</v>
      </c>
      <c r="M1104" s="5">
        <f>IF(Tabela1[[#This Row],[Percentual]]&gt;0,1,0)</f>
        <v>0</v>
      </c>
      <c r="N1104">
        <v>339</v>
      </c>
      <c r="O1104">
        <v>3</v>
      </c>
      <c r="P1104" t="str">
        <f>CONCATENATE("Ação: ",TEXT(Tabela1[[#This Row],[Ação_Número]],"00"))</f>
        <v>Ação: 03</v>
      </c>
      <c r="Q1104">
        <v>11</v>
      </c>
      <c r="R1104" t="str">
        <f>CONCATENATE("Meta: ",TEXT(Tabela1[[#This Row],[Meta_Número]],"00"))</f>
        <v>Meta: 11</v>
      </c>
      <c r="S1104" t="s">
        <v>406</v>
      </c>
      <c r="T1104" t="s">
        <v>438</v>
      </c>
    </row>
    <row r="1105" spans="1:20" x14ac:dyDescent="0.25">
      <c r="A1105">
        <v>2325</v>
      </c>
      <c r="B1105" t="s">
        <v>357</v>
      </c>
      <c r="C1105">
        <v>360</v>
      </c>
      <c r="D1105" t="s">
        <v>438</v>
      </c>
      <c r="E1105" t="s">
        <v>48</v>
      </c>
      <c r="F1105" t="s">
        <v>23</v>
      </c>
      <c r="G1105">
        <v>2026</v>
      </c>
      <c r="H1105" t="s">
        <v>439</v>
      </c>
      <c r="I1105" t="s">
        <v>50</v>
      </c>
      <c r="J1105" t="s">
        <v>51</v>
      </c>
      <c r="K1105">
        <v>0</v>
      </c>
      <c r="L1105" s="1">
        <f>Tabela1[[#This Row],[Percentual_Terminado]]/100</f>
        <v>0</v>
      </c>
      <c r="M1105" s="5">
        <f>IF(Tabela1[[#This Row],[Percentual]]&gt;0,1,0)</f>
        <v>0</v>
      </c>
      <c r="N1105">
        <v>339</v>
      </c>
      <c r="O1105">
        <v>3</v>
      </c>
      <c r="P1105" t="str">
        <f>CONCATENATE("Ação: ",TEXT(Tabela1[[#This Row],[Ação_Número]],"00"))</f>
        <v>Ação: 03</v>
      </c>
      <c r="Q1105">
        <v>11</v>
      </c>
      <c r="R1105" t="str">
        <f>CONCATENATE("Meta: ",TEXT(Tabela1[[#This Row],[Meta_Número]],"00"))</f>
        <v>Meta: 11</v>
      </c>
      <c r="S1105" t="s">
        <v>406</v>
      </c>
      <c r="T1105" t="s">
        <v>438</v>
      </c>
    </row>
    <row r="1106" spans="1:20" x14ac:dyDescent="0.25">
      <c r="A1106">
        <v>2326</v>
      </c>
      <c r="B1106" t="s">
        <v>357</v>
      </c>
      <c r="C1106">
        <v>363</v>
      </c>
      <c r="D1106" t="s">
        <v>441</v>
      </c>
      <c r="E1106" t="s">
        <v>31</v>
      </c>
      <c r="F1106" t="s">
        <v>23</v>
      </c>
      <c r="G1106">
        <v>2022</v>
      </c>
      <c r="H1106" t="s">
        <v>445</v>
      </c>
      <c r="I1106" t="s">
        <v>25</v>
      </c>
      <c r="J1106" t="s">
        <v>26</v>
      </c>
      <c r="K1106">
        <v>50</v>
      </c>
      <c r="L1106" s="1">
        <f>Tabela1[[#This Row],[Percentual_Terminado]]/100</f>
        <v>0.5</v>
      </c>
      <c r="M1106" s="5">
        <f>IF(Tabela1[[#This Row],[Percentual]]&gt;0,1,0)</f>
        <v>1</v>
      </c>
      <c r="N1106">
        <v>362</v>
      </c>
      <c r="O1106">
        <v>4</v>
      </c>
      <c r="P1106" t="str">
        <f>CONCATENATE("Ação: ",TEXT(Tabela1[[#This Row],[Ação_Número]],"00"))</f>
        <v>Ação: 04</v>
      </c>
      <c r="Q1106">
        <v>1</v>
      </c>
      <c r="R1106" t="str">
        <f>CONCATENATE("Meta: ",TEXT(Tabela1[[#This Row],[Meta_Número]],"00"))</f>
        <v>Meta: 01</v>
      </c>
      <c r="S1106" t="s">
        <v>443</v>
      </c>
      <c r="T1106" t="s">
        <v>441</v>
      </c>
    </row>
    <row r="1107" spans="1:20" x14ac:dyDescent="0.25">
      <c r="A1107">
        <v>2327</v>
      </c>
      <c r="B1107" t="s">
        <v>357</v>
      </c>
      <c r="C1107">
        <v>363</v>
      </c>
      <c r="D1107" t="s">
        <v>441</v>
      </c>
      <c r="E1107" t="s">
        <v>31</v>
      </c>
      <c r="F1107" t="s">
        <v>23</v>
      </c>
      <c r="G1107">
        <v>2023</v>
      </c>
      <c r="H1107" t="s">
        <v>444</v>
      </c>
      <c r="I1107" t="s">
        <v>57</v>
      </c>
      <c r="J1107" t="s">
        <v>72</v>
      </c>
      <c r="K1107">
        <v>70</v>
      </c>
      <c r="L1107" s="1">
        <f>Tabela1[[#This Row],[Percentual_Terminado]]/100</f>
        <v>0.7</v>
      </c>
      <c r="M1107" s="5">
        <f>IF(Tabela1[[#This Row],[Percentual]]&gt;0,1,0)</f>
        <v>1</v>
      </c>
      <c r="N1107">
        <v>362</v>
      </c>
      <c r="O1107">
        <v>4</v>
      </c>
      <c r="P1107" t="str">
        <f>CONCATENATE("Ação: ",TEXT(Tabela1[[#This Row],[Ação_Número]],"00"))</f>
        <v>Ação: 04</v>
      </c>
      <c r="Q1107">
        <v>1</v>
      </c>
      <c r="R1107" t="str">
        <f>CONCATENATE("Meta: ",TEXT(Tabela1[[#This Row],[Meta_Número]],"00"))</f>
        <v>Meta: 01</v>
      </c>
      <c r="S1107" t="s">
        <v>443</v>
      </c>
      <c r="T1107" t="s">
        <v>441</v>
      </c>
    </row>
    <row r="1108" spans="1:20" x14ac:dyDescent="0.25">
      <c r="A1108">
        <v>2328</v>
      </c>
      <c r="B1108" t="s">
        <v>357</v>
      </c>
      <c r="C1108">
        <v>363</v>
      </c>
      <c r="D1108" t="s">
        <v>441</v>
      </c>
      <c r="E1108" t="s">
        <v>31</v>
      </c>
      <c r="F1108" t="s">
        <v>23</v>
      </c>
      <c r="G1108">
        <v>2024</v>
      </c>
      <c r="H1108" t="s">
        <v>444</v>
      </c>
      <c r="I1108" t="s">
        <v>55</v>
      </c>
      <c r="J1108" t="s">
        <v>40</v>
      </c>
      <c r="K1108">
        <v>70</v>
      </c>
      <c r="L1108" s="1">
        <f>Tabela1[[#This Row],[Percentual_Terminado]]/100</f>
        <v>0.7</v>
      </c>
      <c r="M1108" s="5">
        <f>IF(Tabela1[[#This Row],[Percentual]]&gt;0,1,0)</f>
        <v>1</v>
      </c>
      <c r="N1108">
        <v>362</v>
      </c>
      <c r="O1108">
        <v>4</v>
      </c>
      <c r="P1108" t="str">
        <f>CONCATENATE("Ação: ",TEXT(Tabela1[[#This Row],[Ação_Número]],"00"))</f>
        <v>Ação: 04</v>
      </c>
      <c r="Q1108">
        <v>1</v>
      </c>
      <c r="R1108" t="str">
        <f>CONCATENATE("Meta: ",TEXT(Tabela1[[#This Row],[Meta_Número]],"00"))</f>
        <v>Meta: 01</v>
      </c>
      <c r="S1108" t="s">
        <v>443</v>
      </c>
      <c r="T1108" t="s">
        <v>441</v>
      </c>
    </row>
    <row r="1109" spans="1:20" x14ac:dyDescent="0.25">
      <c r="A1109">
        <v>2329</v>
      </c>
      <c r="B1109" t="s">
        <v>357</v>
      </c>
      <c r="C1109">
        <v>363</v>
      </c>
      <c r="D1109" t="s">
        <v>441</v>
      </c>
      <c r="E1109" t="s">
        <v>48</v>
      </c>
      <c r="F1109" t="s">
        <v>23</v>
      </c>
      <c r="G1109">
        <v>2025</v>
      </c>
      <c r="H1109" t="s">
        <v>442</v>
      </c>
      <c r="I1109" t="s">
        <v>53</v>
      </c>
      <c r="J1109" t="s">
        <v>54</v>
      </c>
      <c r="K1109">
        <v>0</v>
      </c>
      <c r="L1109" s="1">
        <f>Tabela1[[#This Row],[Percentual_Terminado]]/100</f>
        <v>0</v>
      </c>
      <c r="M1109" s="5">
        <f>IF(Tabela1[[#This Row],[Percentual]]&gt;0,1,0)</f>
        <v>0</v>
      </c>
      <c r="N1109">
        <v>362</v>
      </c>
      <c r="O1109">
        <v>4</v>
      </c>
      <c r="P1109" t="str">
        <f>CONCATENATE("Ação: ",TEXT(Tabela1[[#This Row],[Ação_Número]],"00"))</f>
        <v>Ação: 04</v>
      </c>
      <c r="Q1109">
        <v>1</v>
      </c>
      <c r="R1109" t="str">
        <f>CONCATENATE("Meta: ",TEXT(Tabela1[[#This Row],[Meta_Número]],"00"))</f>
        <v>Meta: 01</v>
      </c>
      <c r="S1109" t="s">
        <v>443</v>
      </c>
      <c r="T1109" t="s">
        <v>441</v>
      </c>
    </row>
    <row r="1110" spans="1:20" x14ac:dyDescent="0.25">
      <c r="A1110">
        <v>2330</v>
      </c>
      <c r="B1110" t="s">
        <v>357</v>
      </c>
      <c r="C1110">
        <v>365</v>
      </c>
      <c r="D1110" t="s">
        <v>446</v>
      </c>
      <c r="E1110" t="s">
        <v>31</v>
      </c>
      <c r="F1110" t="s">
        <v>370</v>
      </c>
      <c r="G1110">
        <v>2022</v>
      </c>
      <c r="H1110" t="s">
        <v>450</v>
      </c>
      <c r="I1110" t="s">
        <v>25</v>
      </c>
      <c r="J1110" t="s">
        <v>26</v>
      </c>
      <c r="K1110">
        <v>30</v>
      </c>
      <c r="L1110" s="1">
        <f>Tabela1[[#This Row],[Percentual_Terminado]]/100</f>
        <v>0.3</v>
      </c>
      <c r="M1110" s="5">
        <f>IF(Tabela1[[#This Row],[Percentual]]&gt;0,1,0)</f>
        <v>1</v>
      </c>
      <c r="N1110">
        <v>362</v>
      </c>
      <c r="O1110">
        <v>4</v>
      </c>
      <c r="P1110" t="str">
        <f>CONCATENATE("Ação: ",TEXT(Tabela1[[#This Row],[Ação_Número]],"00"))</f>
        <v>Ação: 04</v>
      </c>
      <c r="Q1110">
        <v>2</v>
      </c>
      <c r="R1110" t="str">
        <f>CONCATENATE("Meta: ",TEXT(Tabela1[[#This Row],[Meta_Número]],"00"))</f>
        <v>Meta: 02</v>
      </c>
      <c r="S1110" t="s">
        <v>443</v>
      </c>
      <c r="T1110" t="s">
        <v>446</v>
      </c>
    </row>
    <row r="1111" spans="1:20" x14ac:dyDescent="0.25">
      <c r="A1111">
        <v>2331</v>
      </c>
      <c r="B1111" t="s">
        <v>357</v>
      </c>
      <c r="C1111">
        <v>365</v>
      </c>
      <c r="D1111" t="s">
        <v>446</v>
      </c>
      <c r="E1111" t="s">
        <v>31</v>
      </c>
      <c r="F1111" t="s">
        <v>23</v>
      </c>
      <c r="G1111">
        <v>2023</v>
      </c>
      <c r="H1111" t="s">
        <v>449</v>
      </c>
      <c r="I1111" t="s">
        <v>57</v>
      </c>
      <c r="J1111" t="s">
        <v>72</v>
      </c>
      <c r="K1111">
        <v>50</v>
      </c>
      <c r="L1111" s="1">
        <f>Tabela1[[#This Row],[Percentual_Terminado]]/100</f>
        <v>0.5</v>
      </c>
      <c r="M1111" s="5">
        <f>IF(Tabela1[[#This Row],[Percentual]]&gt;0,1,0)</f>
        <v>1</v>
      </c>
      <c r="N1111">
        <v>362</v>
      </c>
      <c r="O1111">
        <v>4</v>
      </c>
      <c r="P1111" t="str">
        <f>CONCATENATE("Ação: ",TEXT(Tabela1[[#This Row],[Ação_Número]],"00"))</f>
        <v>Ação: 04</v>
      </c>
      <c r="Q1111">
        <v>2</v>
      </c>
      <c r="R1111" t="str">
        <f>CONCATENATE("Meta: ",TEXT(Tabela1[[#This Row],[Meta_Número]],"00"))</f>
        <v>Meta: 02</v>
      </c>
      <c r="S1111" t="s">
        <v>443</v>
      </c>
      <c r="T1111" t="s">
        <v>446</v>
      </c>
    </row>
    <row r="1112" spans="1:20" x14ac:dyDescent="0.25">
      <c r="A1112">
        <v>2332</v>
      </c>
      <c r="B1112" t="s">
        <v>357</v>
      </c>
      <c r="C1112">
        <v>365</v>
      </c>
      <c r="D1112" t="s">
        <v>446</v>
      </c>
      <c r="E1112" t="s">
        <v>31</v>
      </c>
      <c r="F1112" t="s">
        <v>370</v>
      </c>
      <c r="G1112">
        <v>2024</v>
      </c>
      <c r="H1112" t="s">
        <v>448</v>
      </c>
      <c r="I1112" t="s">
        <v>55</v>
      </c>
      <c r="J1112" t="s">
        <v>40</v>
      </c>
      <c r="K1112">
        <v>60</v>
      </c>
      <c r="L1112" s="1">
        <f>Tabela1[[#This Row],[Percentual_Terminado]]/100</f>
        <v>0.6</v>
      </c>
      <c r="M1112" s="5">
        <f>IF(Tabela1[[#This Row],[Percentual]]&gt;0,1,0)</f>
        <v>1</v>
      </c>
      <c r="N1112">
        <v>362</v>
      </c>
      <c r="O1112">
        <v>4</v>
      </c>
      <c r="P1112" t="str">
        <f>CONCATENATE("Ação: ",TEXT(Tabela1[[#This Row],[Ação_Número]],"00"))</f>
        <v>Ação: 04</v>
      </c>
      <c r="Q1112">
        <v>2</v>
      </c>
      <c r="R1112" t="str">
        <f>CONCATENATE("Meta: ",TEXT(Tabela1[[#This Row],[Meta_Número]],"00"))</f>
        <v>Meta: 02</v>
      </c>
      <c r="S1112" t="s">
        <v>443</v>
      </c>
      <c r="T1112" t="s">
        <v>446</v>
      </c>
    </row>
    <row r="1113" spans="1:20" x14ac:dyDescent="0.25">
      <c r="A1113">
        <v>2333</v>
      </c>
      <c r="B1113" t="s">
        <v>357</v>
      </c>
      <c r="C1113">
        <v>365</v>
      </c>
      <c r="D1113" t="s">
        <v>446</v>
      </c>
      <c r="E1113" t="s">
        <v>48</v>
      </c>
      <c r="F1113" t="s">
        <v>23</v>
      </c>
      <c r="G1113">
        <v>2025</v>
      </c>
      <c r="H1113" t="s">
        <v>447</v>
      </c>
      <c r="I1113" t="s">
        <v>53</v>
      </c>
      <c r="J1113" t="s">
        <v>54</v>
      </c>
      <c r="K1113">
        <v>0</v>
      </c>
      <c r="L1113" s="1">
        <f>Tabela1[[#This Row],[Percentual_Terminado]]/100</f>
        <v>0</v>
      </c>
      <c r="M1113" s="5">
        <f>IF(Tabela1[[#This Row],[Percentual]]&gt;0,1,0)</f>
        <v>0</v>
      </c>
      <c r="N1113">
        <v>362</v>
      </c>
      <c r="O1113">
        <v>4</v>
      </c>
      <c r="P1113" t="str">
        <f>CONCATENATE("Ação: ",TEXT(Tabela1[[#This Row],[Ação_Número]],"00"))</f>
        <v>Ação: 04</v>
      </c>
      <c r="Q1113">
        <v>2</v>
      </c>
      <c r="R1113" t="str">
        <f>CONCATENATE("Meta: ",TEXT(Tabela1[[#This Row],[Meta_Número]],"00"))</f>
        <v>Meta: 02</v>
      </c>
      <c r="S1113" t="s">
        <v>443</v>
      </c>
      <c r="T1113" t="s">
        <v>446</v>
      </c>
    </row>
    <row r="1114" spans="1:20" x14ac:dyDescent="0.25">
      <c r="A1114">
        <v>2334</v>
      </c>
      <c r="B1114" t="s">
        <v>357</v>
      </c>
      <c r="C1114">
        <v>365</v>
      </c>
      <c r="D1114" t="s">
        <v>446</v>
      </c>
      <c r="E1114" t="s">
        <v>48</v>
      </c>
      <c r="F1114" t="s">
        <v>23</v>
      </c>
      <c r="G1114">
        <v>2026</v>
      </c>
      <c r="H1114" t="s">
        <v>447</v>
      </c>
      <c r="I1114" t="s">
        <v>50</v>
      </c>
      <c r="J1114" t="s">
        <v>51</v>
      </c>
      <c r="K1114">
        <v>0</v>
      </c>
      <c r="L1114" s="1">
        <f>Tabela1[[#This Row],[Percentual_Terminado]]/100</f>
        <v>0</v>
      </c>
      <c r="M1114" s="5">
        <f>IF(Tabela1[[#This Row],[Percentual]]&gt;0,1,0)</f>
        <v>0</v>
      </c>
      <c r="N1114">
        <v>362</v>
      </c>
      <c r="O1114">
        <v>4</v>
      </c>
      <c r="P1114" t="str">
        <f>CONCATENATE("Ação: ",TEXT(Tabela1[[#This Row],[Ação_Número]],"00"))</f>
        <v>Ação: 04</v>
      </c>
      <c r="Q1114">
        <v>2</v>
      </c>
      <c r="R1114" t="str">
        <f>CONCATENATE("Meta: ",TEXT(Tabela1[[#This Row],[Meta_Número]],"00"))</f>
        <v>Meta: 02</v>
      </c>
      <c r="S1114" t="s">
        <v>443</v>
      </c>
      <c r="T1114" t="s">
        <v>446</v>
      </c>
    </row>
    <row r="1115" spans="1:20" x14ac:dyDescent="0.25">
      <c r="A1115">
        <v>2335</v>
      </c>
      <c r="B1115" t="s">
        <v>357</v>
      </c>
      <c r="C1115">
        <v>368</v>
      </c>
      <c r="D1115" t="s">
        <v>451</v>
      </c>
      <c r="E1115" t="s">
        <v>48</v>
      </c>
      <c r="F1115" t="s">
        <v>23</v>
      </c>
      <c r="G1115">
        <v>2022</v>
      </c>
      <c r="H1115" t="s">
        <v>454</v>
      </c>
      <c r="I1115" t="s">
        <v>25</v>
      </c>
      <c r="J1115" t="s">
        <v>26</v>
      </c>
      <c r="K1115">
        <v>0</v>
      </c>
      <c r="L1115" s="1">
        <f>Tabela1[[#This Row],[Percentual_Terminado]]/100</f>
        <v>0</v>
      </c>
      <c r="M1115" s="5">
        <f>IF(Tabela1[[#This Row],[Percentual]]&gt;0,1,0)</f>
        <v>0</v>
      </c>
      <c r="N1115">
        <v>362</v>
      </c>
      <c r="O1115">
        <v>4</v>
      </c>
      <c r="P1115" t="str">
        <f>CONCATENATE("Ação: ",TEXT(Tabela1[[#This Row],[Ação_Número]],"00"))</f>
        <v>Ação: 04</v>
      </c>
      <c r="Q1115">
        <v>3</v>
      </c>
      <c r="R1115" t="str">
        <f>CONCATENATE("Meta: ",TEXT(Tabela1[[#This Row],[Meta_Número]],"00"))</f>
        <v>Meta: 03</v>
      </c>
      <c r="S1115" t="s">
        <v>443</v>
      </c>
      <c r="T1115" t="s">
        <v>451</v>
      </c>
    </row>
    <row r="1116" spans="1:20" x14ac:dyDescent="0.25">
      <c r="A1116">
        <v>2336</v>
      </c>
      <c r="B1116" t="s">
        <v>357</v>
      </c>
      <c r="C1116">
        <v>368</v>
      </c>
      <c r="D1116" t="s">
        <v>451</v>
      </c>
      <c r="E1116" t="s">
        <v>48</v>
      </c>
      <c r="F1116" t="s">
        <v>23</v>
      </c>
      <c r="G1116">
        <v>2023</v>
      </c>
      <c r="H1116" t="s">
        <v>453</v>
      </c>
      <c r="I1116" t="s">
        <v>57</v>
      </c>
      <c r="J1116" t="s">
        <v>72</v>
      </c>
      <c r="K1116">
        <v>0</v>
      </c>
      <c r="L1116" s="1">
        <f>Tabela1[[#This Row],[Percentual_Terminado]]/100</f>
        <v>0</v>
      </c>
      <c r="M1116" s="5">
        <f>IF(Tabela1[[#This Row],[Percentual]]&gt;0,1,0)</f>
        <v>0</v>
      </c>
      <c r="N1116">
        <v>362</v>
      </c>
      <c r="O1116">
        <v>4</v>
      </c>
      <c r="P1116" t="str">
        <f>CONCATENATE("Ação: ",TEXT(Tabela1[[#This Row],[Ação_Número]],"00"))</f>
        <v>Ação: 04</v>
      </c>
      <c r="Q1116">
        <v>3</v>
      </c>
      <c r="R1116" t="str">
        <f>CONCATENATE("Meta: ",TEXT(Tabela1[[#This Row],[Meta_Número]],"00"))</f>
        <v>Meta: 03</v>
      </c>
      <c r="S1116" t="s">
        <v>443</v>
      </c>
      <c r="T1116" t="s">
        <v>451</v>
      </c>
    </row>
    <row r="1117" spans="1:20" x14ac:dyDescent="0.25">
      <c r="A1117">
        <v>2337</v>
      </c>
      <c r="B1117" t="s">
        <v>357</v>
      </c>
      <c r="C1117">
        <v>368</v>
      </c>
      <c r="D1117" t="s">
        <v>451</v>
      </c>
      <c r="E1117" t="s">
        <v>48</v>
      </c>
      <c r="F1117" t="s">
        <v>23</v>
      </c>
      <c r="G1117">
        <v>2024</v>
      </c>
      <c r="H1117" t="s">
        <v>452</v>
      </c>
      <c r="I1117" t="s">
        <v>55</v>
      </c>
      <c r="J1117" t="s">
        <v>40</v>
      </c>
      <c r="K1117">
        <v>0</v>
      </c>
      <c r="L1117" s="1">
        <f>Tabela1[[#This Row],[Percentual_Terminado]]/100</f>
        <v>0</v>
      </c>
      <c r="M1117" s="5">
        <f>IF(Tabela1[[#This Row],[Percentual]]&gt;0,1,0)</f>
        <v>0</v>
      </c>
      <c r="N1117">
        <v>362</v>
      </c>
      <c r="O1117">
        <v>4</v>
      </c>
      <c r="P1117" t="str">
        <f>CONCATENATE("Ação: ",TEXT(Tabela1[[#This Row],[Ação_Número]],"00"))</f>
        <v>Ação: 04</v>
      </c>
      <c r="Q1117">
        <v>3</v>
      </c>
      <c r="R1117" t="str">
        <f>CONCATENATE("Meta: ",TEXT(Tabela1[[#This Row],[Meta_Número]],"00"))</f>
        <v>Meta: 03</v>
      </c>
      <c r="S1117" t="s">
        <v>443</v>
      </c>
      <c r="T1117" t="s">
        <v>451</v>
      </c>
    </row>
    <row r="1118" spans="1:20" x14ac:dyDescent="0.25">
      <c r="A1118">
        <v>2338</v>
      </c>
      <c r="B1118" t="s">
        <v>357</v>
      </c>
      <c r="C1118">
        <v>368</v>
      </c>
      <c r="D1118" t="s">
        <v>451</v>
      </c>
      <c r="E1118" t="s">
        <v>48</v>
      </c>
      <c r="F1118" t="s">
        <v>23</v>
      </c>
      <c r="G1118">
        <v>2025</v>
      </c>
      <c r="H1118" t="s">
        <v>452</v>
      </c>
      <c r="I1118" t="s">
        <v>53</v>
      </c>
      <c r="J1118" t="s">
        <v>54</v>
      </c>
      <c r="K1118">
        <v>0</v>
      </c>
      <c r="L1118" s="1">
        <f>Tabela1[[#This Row],[Percentual_Terminado]]/100</f>
        <v>0</v>
      </c>
      <c r="M1118" s="5">
        <f>IF(Tabela1[[#This Row],[Percentual]]&gt;0,1,0)</f>
        <v>0</v>
      </c>
      <c r="N1118">
        <v>362</v>
      </c>
      <c r="O1118">
        <v>4</v>
      </c>
      <c r="P1118" t="str">
        <f>CONCATENATE("Ação: ",TEXT(Tabela1[[#This Row],[Ação_Número]],"00"))</f>
        <v>Ação: 04</v>
      </c>
      <c r="Q1118">
        <v>3</v>
      </c>
      <c r="R1118" t="str">
        <f>CONCATENATE("Meta: ",TEXT(Tabela1[[#This Row],[Meta_Número]],"00"))</f>
        <v>Meta: 03</v>
      </c>
      <c r="S1118" t="s">
        <v>443</v>
      </c>
      <c r="T1118" t="s">
        <v>451</v>
      </c>
    </row>
    <row r="1119" spans="1:20" x14ac:dyDescent="0.25">
      <c r="A1119">
        <v>2339</v>
      </c>
      <c r="B1119" t="s">
        <v>357</v>
      </c>
      <c r="C1119">
        <v>368</v>
      </c>
      <c r="D1119" t="s">
        <v>451</v>
      </c>
      <c r="E1119" t="s">
        <v>48</v>
      </c>
      <c r="F1119" t="s">
        <v>23</v>
      </c>
      <c r="G1119">
        <v>2026</v>
      </c>
      <c r="H1119" t="s">
        <v>452</v>
      </c>
      <c r="I1119" t="s">
        <v>50</v>
      </c>
      <c r="J1119" t="s">
        <v>51</v>
      </c>
      <c r="K1119">
        <v>0</v>
      </c>
      <c r="L1119" s="1">
        <f>Tabela1[[#This Row],[Percentual_Terminado]]/100</f>
        <v>0</v>
      </c>
      <c r="M1119" s="5">
        <f>IF(Tabela1[[#This Row],[Percentual]]&gt;0,1,0)</f>
        <v>0</v>
      </c>
      <c r="N1119">
        <v>362</v>
      </c>
      <c r="O1119">
        <v>4</v>
      </c>
      <c r="P1119" t="str">
        <f>CONCATENATE("Ação: ",TEXT(Tabela1[[#This Row],[Ação_Número]],"00"))</f>
        <v>Ação: 04</v>
      </c>
      <c r="Q1119">
        <v>3</v>
      </c>
      <c r="R1119" t="str">
        <f>CONCATENATE("Meta: ",TEXT(Tabela1[[#This Row],[Meta_Número]],"00"))</f>
        <v>Meta: 03</v>
      </c>
      <c r="S1119" t="s">
        <v>443</v>
      </c>
      <c r="T1119" t="s">
        <v>451</v>
      </c>
    </row>
    <row r="1120" spans="1:20" x14ac:dyDescent="0.25">
      <c r="A1120">
        <v>2340</v>
      </c>
      <c r="B1120" t="s">
        <v>357</v>
      </c>
      <c r="C1120">
        <v>370</v>
      </c>
      <c r="D1120" t="s">
        <v>455</v>
      </c>
      <c r="E1120" t="s">
        <v>31</v>
      </c>
      <c r="F1120" t="s">
        <v>23</v>
      </c>
      <c r="G1120">
        <v>2022</v>
      </c>
      <c r="H1120" t="s">
        <v>458</v>
      </c>
      <c r="I1120" t="s">
        <v>25</v>
      </c>
      <c r="J1120" t="s">
        <v>26</v>
      </c>
      <c r="K1120">
        <v>50</v>
      </c>
      <c r="L1120" s="1">
        <f>Tabela1[[#This Row],[Percentual_Terminado]]/100</f>
        <v>0.5</v>
      </c>
      <c r="M1120" s="5">
        <f>IF(Tabela1[[#This Row],[Percentual]]&gt;0,1,0)</f>
        <v>1</v>
      </c>
      <c r="N1120">
        <v>362</v>
      </c>
      <c r="O1120">
        <v>4</v>
      </c>
      <c r="P1120" t="str">
        <f>CONCATENATE("Ação: ",TEXT(Tabela1[[#This Row],[Ação_Número]],"00"))</f>
        <v>Ação: 04</v>
      </c>
      <c r="Q1120">
        <v>4</v>
      </c>
      <c r="R1120" t="str">
        <f>CONCATENATE("Meta: ",TEXT(Tabela1[[#This Row],[Meta_Número]],"00"))</f>
        <v>Meta: 04</v>
      </c>
      <c r="S1120" t="s">
        <v>443</v>
      </c>
      <c r="T1120" t="s">
        <v>455</v>
      </c>
    </row>
    <row r="1121" spans="1:20" x14ac:dyDescent="0.25">
      <c r="A1121">
        <v>2341</v>
      </c>
      <c r="B1121" t="s">
        <v>357</v>
      </c>
      <c r="C1121">
        <v>370</v>
      </c>
      <c r="D1121" t="s">
        <v>455</v>
      </c>
      <c r="E1121" t="s">
        <v>31</v>
      </c>
      <c r="F1121" t="s">
        <v>23</v>
      </c>
      <c r="G1121">
        <v>2023</v>
      </c>
      <c r="H1121" t="s">
        <v>457</v>
      </c>
      <c r="I1121" t="s">
        <v>57</v>
      </c>
      <c r="J1121" t="s">
        <v>72</v>
      </c>
      <c r="K1121">
        <v>50</v>
      </c>
      <c r="L1121" s="1">
        <f>Tabela1[[#This Row],[Percentual_Terminado]]/100</f>
        <v>0.5</v>
      </c>
      <c r="M1121" s="5">
        <f>IF(Tabela1[[#This Row],[Percentual]]&gt;0,1,0)</f>
        <v>1</v>
      </c>
      <c r="N1121">
        <v>362</v>
      </c>
      <c r="O1121">
        <v>4</v>
      </c>
      <c r="P1121" t="str">
        <f>CONCATENATE("Ação: ",TEXT(Tabela1[[#This Row],[Ação_Número]],"00"))</f>
        <v>Ação: 04</v>
      </c>
      <c r="Q1121">
        <v>4</v>
      </c>
      <c r="R1121" t="str">
        <f>CONCATENATE("Meta: ",TEXT(Tabela1[[#This Row],[Meta_Número]],"00"))</f>
        <v>Meta: 04</v>
      </c>
      <c r="S1121" t="s">
        <v>443</v>
      </c>
      <c r="T1121" t="s">
        <v>455</v>
      </c>
    </row>
    <row r="1122" spans="1:20" x14ac:dyDescent="0.25">
      <c r="A1122">
        <v>2342</v>
      </c>
      <c r="B1122" t="s">
        <v>357</v>
      </c>
      <c r="C1122">
        <v>370</v>
      </c>
      <c r="D1122" t="s">
        <v>455</v>
      </c>
      <c r="E1122" t="s">
        <v>31</v>
      </c>
      <c r="F1122" t="s">
        <v>23</v>
      </c>
      <c r="G1122">
        <v>2024</v>
      </c>
      <c r="H1122" t="s">
        <v>457</v>
      </c>
      <c r="I1122" t="s">
        <v>55</v>
      </c>
      <c r="J1122" t="s">
        <v>40</v>
      </c>
      <c r="K1122">
        <v>70</v>
      </c>
      <c r="L1122" s="1">
        <f>Tabela1[[#This Row],[Percentual_Terminado]]/100</f>
        <v>0.7</v>
      </c>
      <c r="M1122" s="5">
        <f>IF(Tabela1[[#This Row],[Percentual]]&gt;0,1,0)</f>
        <v>1</v>
      </c>
      <c r="N1122">
        <v>362</v>
      </c>
      <c r="O1122">
        <v>4</v>
      </c>
      <c r="P1122" t="str">
        <f>CONCATENATE("Ação: ",TEXT(Tabela1[[#This Row],[Ação_Número]],"00"))</f>
        <v>Ação: 04</v>
      </c>
      <c r="Q1122">
        <v>4</v>
      </c>
      <c r="R1122" t="str">
        <f>CONCATENATE("Meta: ",TEXT(Tabela1[[#This Row],[Meta_Número]],"00"))</f>
        <v>Meta: 04</v>
      </c>
      <c r="S1122" t="s">
        <v>443</v>
      </c>
      <c r="T1122" t="s">
        <v>455</v>
      </c>
    </row>
    <row r="1123" spans="1:20" x14ac:dyDescent="0.25">
      <c r="A1123">
        <v>2343</v>
      </c>
      <c r="B1123" t="s">
        <v>357</v>
      </c>
      <c r="C1123">
        <v>370</v>
      </c>
      <c r="D1123" t="s">
        <v>455</v>
      </c>
      <c r="E1123" t="s">
        <v>48</v>
      </c>
      <c r="F1123" t="s">
        <v>23</v>
      </c>
      <c r="G1123">
        <v>2025</v>
      </c>
      <c r="H1123" t="s">
        <v>456</v>
      </c>
      <c r="I1123" t="s">
        <v>53</v>
      </c>
      <c r="J1123" t="s">
        <v>54</v>
      </c>
      <c r="K1123">
        <v>0</v>
      </c>
      <c r="L1123" s="1">
        <f>Tabela1[[#This Row],[Percentual_Terminado]]/100</f>
        <v>0</v>
      </c>
      <c r="M1123" s="5">
        <f>IF(Tabela1[[#This Row],[Percentual]]&gt;0,1,0)</f>
        <v>0</v>
      </c>
      <c r="N1123">
        <v>362</v>
      </c>
      <c r="O1123">
        <v>4</v>
      </c>
      <c r="P1123" t="str">
        <f>CONCATENATE("Ação: ",TEXT(Tabela1[[#This Row],[Ação_Número]],"00"))</f>
        <v>Ação: 04</v>
      </c>
      <c r="Q1123">
        <v>4</v>
      </c>
      <c r="R1123" t="str">
        <f>CONCATENATE("Meta: ",TEXT(Tabela1[[#This Row],[Meta_Número]],"00"))</f>
        <v>Meta: 04</v>
      </c>
      <c r="S1123" t="s">
        <v>443</v>
      </c>
      <c r="T1123" t="s">
        <v>455</v>
      </c>
    </row>
    <row r="1124" spans="1:20" x14ac:dyDescent="0.25">
      <c r="A1124">
        <v>2344</v>
      </c>
      <c r="B1124" t="s">
        <v>357</v>
      </c>
      <c r="C1124">
        <v>370</v>
      </c>
      <c r="D1124" t="s">
        <v>455</v>
      </c>
      <c r="E1124" t="s">
        <v>48</v>
      </c>
      <c r="F1124" t="s">
        <v>23</v>
      </c>
      <c r="G1124">
        <v>2026</v>
      </c>
      <c r="H1124" t="s">
        <v>456</v>
      </c>
      <c r="I1124" t="s">
        <v>50</v>
      </c>
      <c r="J1124" t="s">
        <v>51</v>
      </c>
      <c r="K1124">
        <v>0</v>
      </c>
      <c r="L1124" s="1">
        <f>Tabela1[[#This Row],[Percentual_Terminado]]/100</f>
        <v>0</v>
      </c>
      <c r="M1124" s="5">
        <f>IF(Tabela1[[#This Row],[Percentual]]&gt;0,1,0)</f>
        <v>0</v>
      </c>
      <c r="N1124">
        <v>362</v>
      </c>
      <c r="O1124">
        <v>4</v>
      </c>
      <c r="P1124" t="str">
        <f>CONCATENATE("Ação: ",TEXT(Tabela1[[#This Row],[Ação_Número]],"00"))</f>
        <v>Ação: 04</v>
      </c>
      <c r="Q1124">
        <v>4</v>
      </c>
      <c r="R1124" t="str">
        <f>CONCATENATE("Meta: ",TEXT(Tabela1[[#This Row],[Meta_Número]],"00"))</f>
        <v>Meta: 04</v>
      </c>
      <c r="S1124" t="s">
        <v>443</v>
      </c>
      <c r="T1124" t="s">
        <v>455</v>
      </c>
    </row>
    <row r="1125" spans="1:20" x14ac:dyDescent="0.25">
      <c r="A1125">
        <v>2345</v>
      </c>
      <c r="B1125" t="s">
        <v>357</v>
      </c>
      <c r="C1125">
        <v>373</v>
      </c>
      <c r="D1125" t="s">
        <v>459</v>
      </c>
      <c r="E1125" t="s">
        <v>22</v>
      </c>
      <c r="F1125" t="s">
        <v>23</v>
      </c>
      <c r="G1125">
        <v>2022</v>
      </c>
      <c r="H1125" t="s">
        <v>463</v>
      </c>
      <c r="I1125" t="s">
        <v>25</v>
      </c>
      <c r="J1125" t="s">
        <v>26</v>
      </c>
      <c r="K1125">
        <v>100</v>
      </c>
      <c r="L1125" s="1">
        <f>Tabela1[[#This Row],[Percentual_Terminado]]/100</f>
        <v>1</v>
      </c>
      <c r="M1125" s="5">
        <f>IF(Tabela1[[#This Row],[Percentual]]&gt;0,1,0)</f>
        <v>1</v>
      </c>
      <c r="N1125">
        <v>372</v>
      </c>
      <c r="O1125">
        <v>5</v>
      </c>
      <c r="P1125" t="str">
        <f>CONCATENATE("Ação: ",TEXT(Tabela1[[#This Row],[Ação_Número]],"00"))</f>
        <v>Ação: 05</v>
      </c>
      <c r="Q1125">
        <v>1</v>
      </c>
      <c r="R1125" t="str">
        <f>CONCATENATE("Meta: ",TEXT(Tabela1[[#This Row],[Meta_Número]],"00"))</f>
        <v>Meta: 01</v>
      </c>
      <c r="S1125" t="s">
        <v>461</v>
      </c>
      <c r="T1125" t="s">
        <v>459</v>
      </c>
    </row>
    <row r="1126" spans="1:20" x14ac:dyDescent="0.25">
      <c r="A1126">
        <v>2346</v>
      </c>
      <c r="B1126" t="s">
        <v>357</v>
      </c>
      <c r="C1126">
        <v>373</v>
      </c>
      <c r="D1126" t="s">
        <v>459</v>
      </c>
      <c r="E1126" t="s">
        <v>22</v>
      </c>
      <c r="F1126" t="s">
        <v>23</v>
      </c>
      <c r="G1126">
        <v>2023</v>
      </c>
      <c r="H1126" t="s">
        <v>463</v>
      </c>
      <c r="I1126" t="s">
        <v>57</v>
      </c>
      <c r="J1126" t="s">
        <v>72</v>
      </c>
      <c r="K1126">
        <v>100</v>
      </c>
      <c r="L1126" s="1">
        <f>Tabela1[[#This Row],[Percentual_Terminado]]/100</f>
        <v>1</v>
      </c>
      <c r="M1126" s="5">
        <f>IF(Tabela1[[#This Row],[Percentual]]&gt;0,1,0)</f>
        <v>1</v>
      </c>
      <c r="N1126">
        <v>372</v>
      </c>
      <c r="O1126">
        <v>5</v>
      </c>
      <c r="P1126" t="str">
        <f>CONCATENATE("Ação: ",TEXT(Tabela1[[#This Row],[Ação_Número]],"00"))</f>
        <v>Ação: 05</v>
      </c>
      <c r="Q1126">
        <v>1</v>
      </c>
      <c r="R1126" t="str">
        <f>CONCATENATE("Meta: ",TEXT(Tabela1[[#This Row],[Meta_Número]],"00"))</f>
        <v>Meta: 01</v>
      </c>
      <c r="S1126" t="s">
        <v>461</v>
      </c>
      <c r="T1126" t="s">
        <v>459</v>
      </c>
    </row>
    <row r="1127" spans="1:20" x14ac:dyDescent="0.25">
      <c r="A1127">
        <v>2347</v>
      </c>
      <c r="B1127" t="s">
        <v>357</v>
      </c>
      <c r="C1127">
        <v>373</v>
      </c>
      <c r="D1127" t="s">
        <v>459</v>
      </c>
      <c r="E1127" t="s">
        <v>31</v>
      </c>
      <c r="F1127" t="s">
        <v>23</v>
      </c>
      <c r="G1127">
        <v>2024</v>
      </c>
      <c r="H1127" t="s">
        <v>462</v>
      </c>
      <c r="I1127" t="s">
        <v>55</v>
      </c>
      <c r="J1127" t="s">
        <v>40</v>
      </c>
      <c r="K1127">
        <v>90</v>
      </c>
      <c r="L1127" s="1">
        <f>Tabela1[[#This Row],[Percentual_Terminado]]/100</f>
        <v>0.9</v>
      </c>
      <c r="M1127" s="5">
        <f>IF(Tabela1[[#This Row],[Percentual]]&gt;0,1,0)</f>
        <v>1</v>
      </c>
      <c r="N1127">
        <v>372</v>
      </c>
      <c r="O1127">
        <v>5</v>
      </c>
      <c r="P1127" t="str">
        <f>CONCATENATE("Ação: ",TEXT(Tabela1[[#This Row],[Ação_Número]],"00"))</f>
        <v>Ação: 05</v>
      </c>
      <c r="Q1127">
        <v>1</v>
      </c>
      <c r="R1127" t="str">
        <f>CONCATENATE("Meta: ",TEXT(Tabela1[[#This Row],[Meta_Número]],"00"))</f>
        <v>Meta: 01</v>
      </c>
      <c r="S1127" t="s">
        <v>461</v>
      </c>
      <c r="T1127" t="s">
        <v>459</v>
      </c>
    </row>
    <row r="1128" spans="1:20" x14ac:dyDescent="0.25">
      <c r="A1128">
        <v>2348</v>
      </c>
      <c r="B1128" t="s">
        <v>357</v>
      </c>
      <c r="C1128">
        <v>373</v>
      </c>
      <c r="D1128" t="s">
        <v>459</v>
      </c>
      <c r="E1128" t="s">
        <v>48</v>
      </c>
      <c r="F1128" t="s">
        <v>23</v>
      </c>
      <c r="G1128">
        <v>2025</v>
      </c>
      <c r="H1128" t="s">
        <v>460</v>
      </c>
      <c r="I1128" t="s">
        <v>53</v>
      </c>
      <c r="J1128" t="s">
        <v>54</v>
      </c>
      <c r="K1128">
        <v>0</v>
      </c>
      <c r="L1128" s="1">
        <f>Tabela1[[#This Row],[Percentual_Terminado]]/100</f>
        <v>0</v>
      </c>
      <c r="M1128" s="5">
        <f>IF(Tabela1[[#This Row],[Percentual]]&gt;0,1,0)</f>
        <v>0</v>
      </c>
      <c r="N1128">
        <v>372</v>
      </c>
      <c r="O1128">
        <v>5</v>
      </c>
      <c r="P1128" t="str">
        <f>CONCATENATE("Ação: ",TEXT(Tabela1[[#This Row],[Ação_Número]],"00"))</f>
        <v>Ação: 05</v>
      </c>
      <c r="Q1128">
        <v>1</v>
      </c>
      <c r="R1128" t="str">
        <f>CONCATENATE("Meta: ",TEXT(Tabela1[[#This Row],[Meta_Número]],"00"))</f>
        <v>Meta: 01</v>
      </c>
      <c r="S1128" t="s">
        <v>461</v>
      </c>
      <c r="T1128" t="s">
        <v>459</v>
      </c>
    </row>
    <row r="1129" spans="1:20" x14ac:dyDescent="0.25">
      <c r="A1129">
        <v>2349</v>
      </c>
      <c r="B1129" t="s">
        <v>357</v>
      </c>
      <c r="C1129">
        <v>373</v>
      </c>
      <c r="D1129" t="s">
        <v>459</v>
      </c>
      <c r="E1129" t="s">
        <v>48</v>
      </c>
      <c r="F1129" t="s">
        <v>23</v>
      </c>
      <c r="G1129">
        <v>2026</v>
      </c>
      <c r="H1129" t="s">
        <v>460</v>
      </c>
      <c r="I1129" t="s">
        <v>50</v>
      </c>
      <c r="J1129" t="s">
        <v>51</v>
      </c>
      <c r="K1129">
        <v>0</v>
      </c>
      <c r="L1129" s="1">
        <f>Tabela1[[#This Row],[Percentual_Terminado]]/100</f>
        <v>0</v>
      </c>
      <c r="M1129" s="5">
        <f>IF(Tabela1[[#This Row],[Percentual]]&gt;0,1,0)</f>
        <v>0</v>
      </c>
      <c r="N1129">
        <v>372</v>
      </c>
      <c r="O1129">
        <v>5</v>
      </c>
      <c r="P1129" t="str">
        <f>CONCATENATE("Ação: ",TEXT(Tabela1[[#This Row],[Ação_Número]],"00"))</f>
        <v>Ação: 05</v>
      </c>
      <c r="Q1129">
        <v>1</v>
      </c>
      <c r="R1129" t="str">
        <f>CONCATENATE("Meta: ",TEXT(Tabela1[[#This Row],[Meta_Número]],"00"))</f>
        <v>Meta: 01</v>
      </c>
      <c r="S1129" t="s">
        <v>461</v>
      </c>
      <c r="T1129" t="s">
        <v>459</v>
      </c>
    </row>
    <row r="1130" spans="1:20" x14ac:dyDescent="0.25">
      <c r="A1130">
        <v>2350</v>
      </c>
      <c r="B1130" t="s">
        <v>357</v>
      </c>
      <c r="C1130">
        <v>375</v>
      </c>
      <c r="D1130" t="s">
        <v>464</v>
      </c>
      <c r="E1130" t="s">
        <v>31</v>
      </c>
      <c r="F1130" t="s">
        <v>23</v>
      </c>
      <c r="G1130">
        <v>2022</v>
      </c>
      <c r="H1130" t="s">
        <v>467</v>
      </c>
      <c r="I1130" t="s">
        <v>25</v>
      </c>
      <c r="J1130" t="s">
        <v>26</v>
      </c>
      <c r="K1130">
        <v>80</v>
      </c>
      <c r="L1130" s="1">
        <f>Tabela1[[#This Row],[Percentual_Terminado]]/100</f>
        <v>0.8</v>
      </c>
      <c r="M1130" s="5">
        <f>IF(Tabela1[[#This Row],[Percentual]]&gt;0,1,0)</f>
        <v>1</v>
      </c>
      <c r="N1130">
        <v>372</v>
      </c>
      <c r="O1130">
        <v>5</v>
      </c>
      <c r="P1130" t="str">
        <f>CONCATENATE("Ação: ",TEXT(Tabela1[[#This Row],[Ação_Número]],"00"))</f>
        <v>Ação: 05</v>
      </c>
      <c r="Q1130">
        <v>2</v>
      </c>
      <c r="R1130" t="str">
        <f>CONCATENATE("Meta: ",TEXT(Tabela1[[#This Row],[Meta_Número]],"00"))</f>
        <v>Meta: 02</v>
      </c>
      <c r="S1130" t="s">
        <v>461</v>
      </c>
      <c r="T1130" t="s">
        <v>464</v>
      </c>
    </row>
    <row r="1131" spans="1:20" x14ac:dyDescent="0.25">
      <c r="A1131">
        <v>2351</v>
      </c>
      <c r="B1131" t="s">
        <v>357</v>
      </c>
      <c r="C1131">
        <v>375</v>
      </c>
      <c r="D1131" t="s">
        <v>464</v>
      </c>
      <c r="E1131" t="s">
        <v>31</v>
      </c>
      <c r="F1131" t="s">
        <v>23</v>
      </c>
      <c r="G1131">
        <v>2023</v>
      </c>
      <c r="H1131" t="s">
        <v>466</v>
      </c>
      <c r="I1131" t="s">
        <v>57</v>
      </c>
      <c r="J1131" t="s">
        <v>72</v>
      </c>
      <c r="K1131">
        <v>80</v>
      </c>
      <c r="L1131" s="1">
        <f>Tabela1[[#This Row],[Percentual_Terminado]]/100</f>
        <v>0.8</v>
      </c>
      <c r="M1131" s="5">
        <f>IF(Tabela1[[#This Row],[Percentual]]&gt;0,1,0)</f>
        <v>1</v>
      </c>
      <c r="N1131">
        <v>372</v>
      </c>
      <c r="O1131">
        <v>5</v>
      </c>
      <c r="P1131" t="str">
        <f>CONCATENATE("Ação: ",TEXT(Tabela1[[#This Row],[Ação_Número]],"00"))</f>
        <v>Ação: 05</v>
      </c>
      <c r="Q1131">
        <v>2</v>
      </c>
      <c r="R1131" t="str">
        <f>CONCATENATE("Meta: ",TEXT(Tabela1[[#This Row],[Meta_Número]],"00"))</f>
        <v>Meta: 02</v>
      </c>
      <c r="S1131" t="s">
        <v>461</v>
      </c>
      <c r="T1131" t="s">
        <v>464</v>
      </c>
    </row>
    <row r="1132" spans="1:20" x14ac:dyDescent="0.25">
      <c r="A1132">
        <v>2352</v>
      </c>
      <c r="B1132" t="s">
        <v>357</v>
      </c>
      <c r="C1132">
        <v>375</v>
      </c>
      <c r="D1132" t="s">
        <v>464</v>
      </c>
      <c r="E1132" t="s">
        <v>31</v>
      </c>
      <c r="F1132" t="s">
        <v>23</v>
      </c>
      <c r="G1132">
        <v>2024</v>
      </c>
      <c r="H1132" t="s">
        <v>466</v>
      </c>
      <c r="I1132" t="s">
        <v>55</v>
      </c>
      <c r="J1132" t="s">
        <v>40</v>
      </c>
      <c r="K1132">
        <v>50</v>
      </c>
      <c r="L1132" s="1">
        <f>Tabela1[[#This Row],[Percentual_Terminado]]/100</f>
        <v>0.5</v>
      </c>
      <c r="M1132" s="5">
        <f>IF(Tabela1[[#This Row],[Percentual]]&gt;0,1,0)</f>
        <v>1</v>
      </c>
      <c r="N1132">
        <v>372</v>
      </c>
      <c r="O1132">
        <v>5</v>
      </c>
      <c r="P1132" t="str">
        <f>CONCATENATE("Ação: ",TEXT(Tabela1[[#This Row],[Ação_Número]],"00"))</f>
        <v>Ação: 05</v>
      </c>
      <c r="Q1132">
        <v>2</v>
      </c>
      <c r="R1132" t="str">
        <f>CONCATENATE("Meta: ",TEXT(Tabela1[[#This Row],[Meta_Número]],"00"))</f>
        <v>Meta: 02</v>
      </c>
      <c r="S1132" t="s">
        <v>461</v>
      </c>
      <c r="T1132" t="s">
        <v>464</v>
      </c>
    </row>
    <row r="1133" spans="1:20" x14ac:dyDescent="0.25">
      <c r="A1133">
        <v>2353</v>
      </c>
      <c r="B1133" t="s">
        <v>357</v>
      </c>
      <c r="C1133">
        <v>375</v>
      </c>
      <c r="D1133" t="s">
        <v>464</v>
      </c>
      <c r="E1133" t="s">
        <v>48</v>
      </c>
      <c r="F1133" t="s">
        <v>23</v>
      </c>
      <c r="G1133">
        <v>2025</v>
      </c>
      <c r="H1133" t="s">
        <v>465</v>
      </c>
      <c r="I1133" t="s">
        <v>53</v>
      </c>
      <c r="J1133" t="s">
        <v>54</v>
      </c>
      <c r="K1133">
        <v>0</v>
      </c>
      <c r="L1133" s="1">
        <f>Tabela1[[#This Row],[Percentual_Terminado]]/100</f>
        <v>0</v>
      </c>
      <c r="M1133" s="5">
        <f>IF(Tabela1[[#This Row],[Percentual]]&gt;0,1,0)</f>
        <v>0</v>
      </c>
      <c r="N1133">
        <v>372</v>
      </c>
      <c r="O1133">
        <v>5</v>
      </c>
      <c r="P1133" t="str">
        <f>CONCATENATE("Ação: ",TEXT(Tabela1[[#This Row],[Ação_Número]],"00"))</f>
        <v>Ação: 05</v>
      </c>
      <c r="Q1133">
        <v>2</v>
      </c>
      <c r="R1133" t="str">
        <f>CONCATENATE("Meta: ",TEXT(Tabela1[[#This Row],[Meta_Número]],"00"))</f>
        <v>Meta: 02</v>
      </c>
      <c r="S1133" t="s">
        <v>461</v>
      </c>
      <c r="T1133" t="s">
        <v>464</v>
      </c>
    </row>
    <row r="1134" spans="1:20" x14ac:dyDescent="0.25">
      <c r="A1134">
        <v>2354</v>
      </c>
      <c r="B1134" t="s">
        <v>357</v>
      </c>
      <c r="C1134">
        <v>375</v>
      </c>
      <c r="D1134" t="s">
        <v>464</v>
      </c>
      <c r="E1134" t="s">
        <v>48</v>
      </c>
      <c r="F1134" t="s">
        <v>23</v>
      </c>
      <c r="G1134">
        <v>2026</v>
      </c>
      <c r="H1134" t="s">
        <v>465</v>
      </c>
      <c r="I1134" t="s">
        <v>50</v>
      </c>
      <c r="J1134" t="s">
        <v>51</v>
      </c>
      <c r="K1134">
        <v>0</v>
      </c>
      <c r="L1134" s="1">
        <f>Tabela1[[#This Row],[Percentual_Terminado]]/100</f>
        <v>0</v>
      </c>
      <c r="M1134" s="5">
        <f>IF(Tabela1[[#This Row],[Percentual]]&gt;0,1,0)</f>
        <v>0</v>
      </c>
      <c r="N1134">
        <v>372</v>
      </c>
      <c r="O1134">
        <v>5</v>
      </c>
      <c r="P1134" t="str">
        <f>CONCATENATE("Ação: ",TEXT(Tabela1[[#This Row],[Ação_Número]],"00"))</f>
        <v>Ação: 05</v>
      </c>
      <c r="Q1134">
        <v>2</v>
      </c>
      <c r="R1134" t="str">
        <f>CONCATENATE("Meta: ",TEXT(Tabela1[[#This Row],[Meta_Número]],"00"))</f>
        <v>Meta: 02</v>
      </c>
      <c r="S1134" t="s">
        <v>461</v>
      </c>
      <c r="T1134" t="s">
        <v>464</v>
      </c>
    </row>
    <row r="1135" spans="1:20" x14ac:dyDescent="0.25">
      <c r="A1135">
        <v>2355</v>
      </c>
      <c r="B1135" t="s">
        <v>357</v>
      </c>
      <c r="C1135">
        <v>377</v>
      </c>
      <c r="D1135" t="s">
        <v>468</v>
      </c>
      <c r="E1135" t="s">
        <v>22</v>
      </c>
      <c r="F1135" t="s">
        <v>23</v>
      </c>
      <c r="G1135">
        <v>2022</v>
      </c>
      <c r="H1135" t="s">
        <v>471</v>
      </c>
      <c r="I1135" t="s">
        <v>25</v>
      </c>
      <c r="J1135" t="s">
        <v>26</v>
      </c>
      <c r="K1135">
        <v>100</v>
      </c>
      <c r="L1135" s="1">
        <f>Tabela1[[#This Row],[Percentual_Terminado]]/100</f>
        <v>1</v>
      </c>
      <c r="M1135" s="5">
        <f>IF(Tabela1[[#This Row],[Percentual]]&gt;0,1,0)</f>
        <v>1</v>
      </c>
      <c r="N1135">
        <v>372</v>
      </c>
      <c r="O1135">
        <v>5</v>
      </c>
      <c r="P1135" t="str">
        <f>CONCATENATE("Ação: ",TEXT(Tabela1[[#This Row],[Ação_Número]],"00"))</f>
        <v>Ação: 05</v>
      </c>
      <c r="Q1135">
        <v>3</v>
      </c>
      <c r="R1135" t="str">
        <f>CONCATENATE("Meta: ",TEXT(Tabela1[[#This Row],[Meta_Número]],"00"))</f>
        <v>Meta: 03</v>
      </c>
      <c r="S1135" t="s">
        <v>461</v>
      </c>
      <c r="T1135" t="s">
        <v>468</v>
      </c>
    </row>
    <row r="1136" spans="1:20" x14ac:dyDescent="0.25">
      <c r="A1136">
        <v>2356</v>
      </c>
      <c r="B1136" t="s">
        <v>357</v>
      </c>
      <c r="C1136">
        <v>377</v>
      </c>
      <c r="D1136" t="s">
        <v>468</v>
      </c>
      <c r="E1136" t="s">
        <v>22</v>
      </c>
      <c r="F1136" t="s">
        <v>23</v>
      </c>
      <c r="G1136">
        <v>2023</v>
      </c>
      <c r="H1136" t="s">
        <v>470</v>
      </c>
      <c r="I1136" t="s">
        <v>57</v>
      </c>
      <c r="J1136" t="s">
        <v>72</v>
      </c>
      <c r="K1136">
        <v>100</v>
      </c>
      <c r="L1136" s="1">
        <f>Tabela1[[#This Row],[Percentual_Terminado]]/100</f>
        <v>1</v>
      </c>
      <c r="M1136" s="5">
        <f>IF(Tabela1[[#This Row],[Percentual]]&gt;0,1,0)</f>
        <v>1</v>
      </c>
      <c r="N1136">
        <v>372</v>
      </c>
      <c r="O1136">
        <v>5</v>
      </c>
      <c r="P1136" t="str">
        <f>CONCATENATE("Ação: ",TEXT(Tabela1[[#This Row],[Ação_Número]],"00"))</f>
        <v>Ação: 05</v>
      </c>
      <c r="Q1136">
        <v>3</v>
      </c>
      <c r="R1136" t="str">
        <f>CONCATENATE("Meta: ",TEXT(Tabela1[[#This Row],[Meta_Número]],"00"))</f>
        <v>Meta: 03</v>
      </c>
      <c r="S1136" t="s">
        <v>461</v>
      </c>
      <c r="T1136" t="s">
        <v>468</v>
      </c>
    </row>
    <row r="1137" spans="1:20" x14ac:dyDescent="0.25">
      <c r="A1137">
        <v>2357</v>
      </c>
      <c r="B1137" t="s">
        <v>357</v>
      </c>
      <c r="C1137">
        <v>377</v>
      </c>
      <c r="D1137" t="s">
        <v>468</v>
      </c>
      <c r="E1137" t="s">
        <v>31</v>
      </c>
      <c r="F1137" t="s">
        <v>23</v>
      </c>
      <c r="G1137">
        <v>2024</v>
      </c>
      <c r="H1137" t="s">
        <v>469</v>
      </c>
      <c r="I1137" t="s">
        <v>55</v>
      </c>
      <c r="J1137" t="s">
        <v>40</v>
      </c>
      <c r="K1137">
        <v>70</v>
      </c>
      <c r="L1137" s="1">
        <f>Tabela1[[#This Row],[Percentual_Terminado]]/100</f>
        <v>0.7</v>
      </c>
      <c r="M1137" s="5">
        <f>IF(Tabela1[[#This Row],[Percentual]]&gt;0,1,0)</f>
        <v>1</v>
      </c>
      <c r="N1137">
        <v>372</v>
      </c>
      <c r="O1137">
        <v>5</v>
      </c>
      <c r="P1137" t="str">
        <f>CONCATENATE("Ação: ",TEXT(Tabela1[[#This Row],[Ação_Número]],"00"))</f>
        <v>Ação: 05</v>
      </c>
      <c r="Q1137">
        <v>3</v>
      </c>
      <c r="R1137" t="str">
        <f>CONCATENATE("Meta: ",TEXT(Tabela1[[#This Row],[Meta_Número]],"00"))</f>
        <v>Meta: 03</v>
      </c>
      <c r="S1137" t="s">
        <v>461</v>
      </c>
      <c r="T1137" t="s">
        <v>468</v>
      </c>
    </row>
    <row r="1138" spans="1:20" x14ac:dyDescent="0.25">
      <c r="A1138">
        <v>2358</v>
      </c>
      <c r="B1138" t="s">
        <v>357</v>
      </c>
      <c r="C1138">
        <v>377</v>
      </c>
      <c r="D1138" t="s">
        <v>468</v>
      </c>
      <c r="E1138" t="s">
        <v>48</v>
      </c>
      <c r="F1138" t="s">
        <v>23</v>
      </c>
      <c r="G1138">
        <v>2025</v>
      </c>
      <c r="H1138" t="s">
        <v>469</v>
      </c>
      <c r="I1138" t="s">
        <v>53</v>
      </c>
      <c r="J1138" t="s">
        <v>54</v>
      </c>
      <c r="K1138">
        <v>0</v>
      </c>
      <c r="L1138" s="1">
        <f>Tabela1[[#This Row],[Percentual_Terminado]]/100</f>
        <v>0</v>
      </c>
      <c r="M1138" s="5">
        <f>IF(Tabela1[[#This Row],[Percentual]]&gt;0,1,0)</f>
        <v>0</v>
      </c>
      <c r="N1138">
        <v>372</v>
      </c>
      <c r="O1138">
        <v>5</v>
      </c>
      <c r="P1138" t="str">
        <f>CONCATENATE("Ação: ",TEXT(Tabela1[[#This Row],[Ação_Número]],"00"))</f>
        <v>Ação: 05</v>
      </c>
      <c r="Q1138">
        <v>3</v>
      </c>
      <c r="R1138" t="str">
        <f>CONCATENATE("Meta: ",TEXT(Tabela1[[#This Row],[Meta_Número]],"00"))</f>
        <v>Meta: 03</v>
      </c>
      <c r="S1138" t="s">
        <v>461</v>
      </c>
      <c r="T1138" t="s">
        <v>468</v>
      </c>
    </row>
    <row r="1139" spans="1:20" x14ac:dyDescent="0.25">
      <c r="A1139">
        <v>2359</v>
      </c>
      <c r="B1139" t="s">
        <v>357</v>
      </c>
      <c r="C1139">
        <v>377</v>
      </c>
      <c r="D1139" t="s">
        <v>468</v>
      </c>
      <c r="E1139" t="s">
        <v>48</v>
      </c>
      <c r="F1139" t="s">
        <v>23</v>
      </c>
      <c r="G1139">
        <v>2026</v>
      </c>
      <c r="H1139" t="s">
        <v>469</v>
      </c>
      <c r="I1139" t="s">
        <v>50</v>
      </c>
      <c r="J1139" t="s">
        <v>51</v>
      </c>
      <c r="K1139">
        <v>0</v>
      </c>
      <c r="L1139" s="1">
        <f>Tabela1[[#This Row],[Percentual_Terminado]]/100</f>
        <v>0</v>
      </c>
      <c r="M1139" s="5">
        <f>IF(Tabela1[[#This Row],[Percentual]]&gt;0,1,0)</f>
        <v>0</v>
      </c>
      <c r="N1139">
        <v>372</v>
      </c>
      <c r="O1139">
        <v>5</v>
      </c>
      <c r="P1139" t="str">
        <f>CONCATENATE("Ação: ",TEXT(Tabela1[[#This Row],[Ação_Número]],"00"))</f>
        <v>Ação: 05</v>
      </c>
      <c r="Q1139">
        <v>3</v>
      </c>
      <c r="R1139" t="str">
        <f>CONCATENATE("Meta: ",TEXT(Tabela1[[#This Row],[Meta_Número]],"00"))</f>
        <v>Meta: 03</v>
      </c>
      <c r="S1139" t="s">
        <v>461</v>
      </c>
      <c r="T1139" t="s">
        <v>468</v>
      </c>
    </row>
    <row r="1140" spans="1:20" x14ac:dyDescent="0.25">
      <c r="A1140">
        <v>2360</v>
      </c>
      <c r="B1140" t="s">
        <v>357</v>
      </c>
      <c r="C1140">
        <v>384</v>
      </c>
      <c r="D1140" t="s">
        <v>478</v>
      </c>
      <c r="E1140" t="s">
        <v>31</v>
      </c>
      <c r="F1140" t="s">
        <v>23</v>
      </c>
      <c r="G1140">
        <v>2022</v>
      </c>
      <c r="H1140" t="s">
        <v>482</v>
      </c>
      <c r="I1140" t="s">
        <v>25</v>
      </c>
      <c r="J1140" t="s">
        <v>26</v>
      </c>
      <c r="K1140">
        <v>10</v>
      </c>
      <c r="L1140" s="1">
        <f>Tabela1[[#This Row],[Percentual_Terminado]]/100</f>
        <v>0.1</v>
      </c>
      <c r="M1140" s="5">
        <f>IF(Tabela1[[#This Row],[Percentual]]&gt;0,1,0)</f>
        <v>1</v>
      </c>
      <c r="N1140">
        <v>383</v>
      </c>
      <c r="O1140">
        <v>6</v>
      </c>
      <c r="P1140" t="str">
        <f>CONCATENATE("Ação: ",TEXT(Tabela1[[#This Row],[Ação_Número]],"00"))</f>
        <v>Ação: 06</v>
      </c>
      <c r="Q1140">
        <v>1</v>
      </c>
      <c r="R1140" t="str">
        <f>CONCATENATE("Meta: ",TEXT(Tabela1[[#This Row],[Meta_Número]],"00"))</f>
        <v>Meta: 01</v>
      </c>
      <c r="S1140" t="s">
        <v>480</v>
      </c>
      <c r="T1140" t="s">
        <v>478</v>
      </c>
    </row>
    <row r="1141" spans="1:20" x14ac:dyDescent="0.25">
      <c r="A1141">
        <v>2361</v>
      </c>
      <c r="B1141" t="s">
        <v>357</v>
      </c>
      <c r="C1141">
        <v>384</v>
      </c>
      <c r="D1141" t="s">
        <v>478</v>
      </c>
      <c r="E1141" t="s">
        <v>31</v>
      </c>
      <c r="F1141" t="s">
        <v>23</v>
      </c>
      <c r="G1141">
        <v>2023</v>
      </c>
      <c r="H1141" t="s">
        <v>481</v>
      </c>
      <c r="I1141" t="s">
        <v>57</v>
      </c>
      <c r="J1141" t="s">
        <v>72</v>
      </c>
      <c r="K1141">
        <v>20</v>
      </c>
      <c r="L1141" s="1">
        <f>Tabela1[[#This Row],[Percentual_Terminado]]/100</f>
        <v>0.2</v>
      </c>
      <c r="M1141" s="5">
        <f>IF(Tabela1[[#This Row],[Percentual]]&gt;0,1,0)</f>
        <v>1</v>
      </c>
      <c r="N1141">
        <v>383</v>
      </c>
      <c r="O1141">
        <v>6</v>
      </c>
      <c r="P1141" t="str">
        <f>CONCATENATE("Ação: ",TEXT(Tabela1[[#This Row],[Ação_Número]],"00"))</f>
        <v>Ação: 06</v>
      </c>
      <c r="Q1141">
        <v>1</v>
      </c>
      <c r="R1141" t="str">
        <f>CONCATENATE("Meta: ",TEXT(Tabela1[[#This Row],[Meta_Número]],"00"))</f>
        <v>Meta: 01</v>
      </c>
      <c r="S1141" t="s">
        <v>480</v>
      </c>
      <c r="T1141" t="s">
        <v>478</v>
      </c>
    </row>
    <row r="1142" spans="1:20" x14ac:dyDescent="0.25">
      <c r="A1142">
        <v>2362</v>
      </c>
      <c r="B1142" t="s">
        <v>357</v>
      </c>
      <c r="C1142">
        <v>384</v>
      </c>
      <c r="D1142" t="s">
        <v>478</v>
      </c>
      <c r="E1142" t="s">
        <v>31</v>
      </c>
      <c r="F1142" t="s">
        <v>23</v>
      </c>
      <c r="G1142">
        <v>2024</v>
      </c>
      <c r="H1142" t="s">
        <v>481</v>
      </c>
      <c r="I1142" t="s">
        <v>55</v>
      </c>
      <c r="J1142" t="s">
        <v>40</v>
      </c>
      <c r="K1142">
        <v>80</v>
      </c>
      <c r="L1142" s="1">
        <f>Tabela1[[#This Row],[Percentual_Terminado]]/100</f>
        <v>0.8</v>
      </c>
      <c r="M1142" s="5">
        <f>IF(Tabela1[[#This Row],[Percentual]]&gt;0,1,0)</f>
        <v>1</v>
      </c>
      <c r="N1142">
        <v>383</v>
      </c>
      <c r="O1142">
        <v>6</v>
      </c>
      <c r="P1142" t="str">
        <f>CONCATENATE("Ação: ",TEXT(Tabela1[[#This Row],[Ação_Número]],"00"))</f>
        <v>Ação: 06</v>
      </c>
      <c r="Q1142">
        <v>1</v>
      </c>
      <c r="R1142" t="str">
        <f>CONCATENATE("Meta: ",TEXT(Tabela1[[#This Row],[Meta_Número]],"00"))</f>
        <v>Meta: 01</v>
      </c>
      <c r="S1142" t="s">
        <v>480</v>
      </c>
      <c r="T1142" t="s">
        <v>478</v>
      </c>
    </row>
    <row r="1143" spans="1:20" x14ac:dyDescent="0.25">
      <c r="A1143">
        <v>2363</v>
      </c>
      <c r="B1143" t="s">
        <v>357</v>
      </c>
      <c r="C1143">
        <v>384</v>
      </c>
      <c r="D1143" t="s">
        <v>478</v>
      </c>
      <c r="E1143" t="s">
        <v>48</v>
      </c>
      <c r="F1143" t="s">
        <v>23</v>
      </c>
      <c r="G1143">
        <v>2025</v>
      </c>
      <c r="H1143" t="s">
        <v>479</v>
      </c>
      <c r="I1143" t="s">
        <v>53</v>
      </c>
      <c r="J1143" t="s">
        <v>54</v>
      </c>
      <c r="K1143">
        <v>0</v>
      </c>
      <c r="L1143" s="1">
        <f>Tabela1[[#This Row],[Percentual_Terminado]]/100</f>
        <v>0</v>
      </c>
      <c r="M1143" s="5">
        <f>IF(Tabela1[[#This Row],[Percentual]]&gt;0,1,0)</f>
        <v>0</v>
      </c>
      <c r="N1143">
        <v>383</v>
      </c>
      <c r="O1143">
        <v>6</v>
      </c>
      <c r="P1143" t="str">
        <f>CONCATENATE("Ação: ",TEXT(Tabela1[[#This Row],[Ação_Número]],"00"))</f>
        <v>Ação: 06</v>
      </c>
      <c r="Q1143">
        <v>1</v>
      </c>
      <c r="R1143" t="str">
        <f>CONCATENATE("Meta: ",TEXT(Tabela1[[#This Row],[Meta_Número]],"00"))</f>
        <v>Meta: 01</v>
      </c>
      <c r="S1143" t="s">
        <v>480</v>
      </c>
      <c r="T1143" t="s">
        <v>478</v>
      </c>
    </row>
    <row r="1144" spans="1:20" x14ac:dyDescent="0.25">
      <c r="A1144">
        <v>2364</v>
      </c>
      <c r="B1144" t="s">
        <v>357</v>
      </c>
      <c r="C1144">
        <v>384</v>
      </c>
      <c r="D1144" t="s">
        <v>478</v>
      </c>
      <c r="E1144" t="s">
        <v>48</v>
      </c>
      <c r="F1144" t="s">
        <v>23</v>
      </c>
      <c r="G1144">
        <v>2026</v>
      </c>
      <c r="H1144" t="s">
        <v>479</v>
      </c>
      <c r="I1144" t="s">
        <v>50</v>
      </c>
      <c r="J1144" t="s">
        <v>51</v>
      </c>
      <c r="K1144">
        <v>0</v>
      </c>
      <c r="L1144" s="1">
        <f>Tabela1[[#This Row],[Percentual_Terminado]]/100</f>
        <v>0</v>
      </c>
      <c r="M1144" s="5">
        <f>IF(Tabela1[[#This Row],[Percentual]]&gt;0,1,0)</f>
        <v>0</v>
      </c>
      <c r="N1144">
        <v>383</v>
      </c>
      <c r="O1144">
        <v>6</v>
      </c>
      <c r="P1144" t="str">
        <f>CONCATENATE("Ação: ",TEXT(Tabela1[[#This Row],[Ação_Número]],"00"))</f>
        <v>Ação: 06</v>
      </c>
      <c r="Q1144">
        <v>1</v>
      </c>
      <c r="R1144" t="str">
        <f>CONCATENATE("Meta: ",TEXT(Tabela1[[#This Row],[Meta_Número]],"00"))</f>
        <v>Meta: 01</v>
      </c>
      <c r="S1144" t="s">
        <v>480</v>
      </c>
      <c r="T1144" t="s">
        <v>478</v>
      </c>
    </row>
    <row r="1145" spans="1:20" x14ac:dyDescent="0.25">
      <c r="A1145">
        <v>2365</v>
      </c>
      <c r="B1145" t="s">
        <v>357</v>
      </c>
      <c r="C1145">
        <v>386</v>
      </c>
      <c r="D1145" t="s">
        <v>483</v>
      </c>
      <c r="E1145" t="s">
        <v>31</v>
      </c>
      <c r="F1145" t="s">
        <v>370</v>
      </c>
      <c r="G1145">
        <v>2022</v>
      </c>
      <c r="H1145" t="s">
        <v>486</v>
      </c>
      <c r="I1145" t="s">
        <v>25</v>
      </c>
      <c r="J1145" t="s">
        <v>26</v>
      </c>
      <c r="K1145">
        <v>10</v>
      </c>
      <c r="L1145" s="1">
        <f>Tabela1[[#This Row],[Percentual_Terminado]]/100</f>
        <v>0.1</v>
      </c>
      <c r="M1145" s="5">
        <f>IF(Tabela1[[#This Row],[Percentual]]&gt;0,1,0)</f>
        <v>1</v>
      </c>
      <c r="N1145">
        <v>383</v>
      </c>
      <c r="O1145">
        <v>6</v>
      </c>
      <c r="P1145" t="str">
        <f>CONCATENATE("Ação: ",TEXT(Tabela1[[#This Row],[Ação_Número]],"00"))</f>
        <v>Ação: 06</v>
      </c>
      <c r="Q1145">
        <v>2</v>
      </c>
      <c r="R1145" t="str">
        <f>CONCATENATE("Meta: ",TEXT(Tabela1[[#This Row],[Meta_Número]],"00"))</f>
        <v>Meta: 02</v>
      </c>
      <c r="S1145" t="s">
        <v>480</v>
      </c>
      <c r="T1145" t="s">
        <v>483</v>
      </c>
    </row>
    <row r="1146" spans="1:20" x14ac:dyDescent="0.25">
      <c r="A1146">
        <v>2366</v>
      </c>
      <c r="B1146" t="s">
        <v>357</v>
      </c>
      <c r="C1146">
        <v>386</v>
      </c>
      <c r="D1146" t="s">
        <v>483</v>
      </c>
      <c r="E1146" t="s">
        <v>31</v>
      </c>
      <c r="F1146" t="s">
        <v>23</v>
      </c>
      <c r="G1146">
        <v>2023</v>
      </c>
      <c r="H1146" t="s">
        <v>485</v>
      </c>
      <c r="I1146" t="s">
        <v>57</v>
      </c>
      <c r="J1146" t="s">
        <v>72</v>
      </c>
      <c r="K1146">
        <v>20</v>
      </c>
      <c r="L1146" s="1">
        <f>Tabela1[[#This Row],[Percentual_Terminado]]/100</f>
        <v>0.2</v>
      </c>
      <c r="M1146" s="5">
        <f>IF(Tabela1[[#This Row],[Percentual]]&gt;0,1,0)</f>
        <v>1</v>
      </c>
      <c r="N1146">
        <v>383</v>
      </c>
      <c r="O1146">
        <v>6</v>
      </c>
      <c r="P1146" t="str">
        <f>CONCATENATE("Ação: ",TEXT(Tabela1[[#This Row],[Ação_Número]],"00"))</f>
        <v>Ação: 06</v>
      </c>
      <c r="Q1146">
        <v>2</v>
      </c>
      <c r="R1146" t="str">
        <f>CONCATENATE("Meta: ",TEXT(Tabela1[[#This Row],[Meta_Número]],"00"))</f>
        <v>Meta: 02</v>
      </c>
      <c r="S1146" t="s">
        <v>480</v>
      </c>
      <c r="T1146" t="s">
        <v>483</v>
      </c>
    </row>
    <row r="1147" spans="1:20" x14ac:dyDescent="0.25">
      <c r="A1147">
        <v>2367</v>
      </c>
      <c r="B1147" t="s">
        <v>357</v>
      </c>
      <c r="C1147">
        <v>386</v>
      </c>
      <c r="D1147" t="s">
        <v>483</v>
      </c>
      <c r="E1147" t="s">
        <v>31</v>
      </c>
      <c r="F1147" t="s">
        <v>23</v>
      </c>
      <c r="G1147">
        <v>2024</v>
      </c>
      <c r="H1147" t="s">
        <v>484</v>
      </c>
      <c r="I1147" t="s">
        <v>55</v>
      </c>
      <c r="J1147" t="s">
        <v>40</v>
      </c>
      <c r="K1147">
        <v>80</v>
      </c>
      <c r="L1147" s="1">
        <f>Tabela1[[#This Row],[Percentual_Terminado]]/100</f>
        <v>0.8</v>
      </c>
      <c r="M1147" s="5">
        <f>IF(Tabela1[[#This Row],[Percentual]]&gt;0,1,0)</f>
        <v>1</v>
      </c>
      <c r="N1147">
        <v>383</v>
      </c>
      <c r="O1147">
        <v>6</v>
      </c>
      <c r="P1147" t="str">
        <f>CONCATENATE("Ação: ",TEXT(Tabela1[[#This Row],[Ação_Número]],"00"))</f>
        <v>Ação: 06</v>
      </c>
      <c r="Q1147">
        <v>2</v>
      </c>
      <c r="R1147" t="str">
        <f>CONCATENATE("Meta: ",TEXT(Tabela1[[#This Row],[Meta_Número]],"00"))</f>
        <v>Meta: 02</v>
      </c>
      <c r="S1147" t="s">
        <v>480</v>
      </c>
      <c r="T1147" t="s">
        <v>483</v>
      </c>
    </row>
    <row r="1148" spans="1:20" x14ac:dyDescent="0.25">
      <c r="A1148">
        <v>2368</v>
      </c>
      <c r="B1148" t="s">
        <v>357</v>
      </c>
      <c r="C1148">
        <v>386</v>
      </c>
      <c r="D1148" t="s">
        <v>483</v>
      </c>
      <c r="E1148" t="s">
        <v>48</v>
      </c>
      <c r="F1148" t="s">
        <v>23</v>
      </c>
      <c r="G1148">
        <v>2025</v>
      </c>
      <c r="H1148" t="s">
        <v>484</v>
      </c>
      <c r="I1148" t="s">
        <v>53</v>
      </c>
      <c r="J1148" t="s">
        <v>54</v>
      </c>
      <c r="K1148">
        <v>0</v>
      </c>
      <c r="L1148" s="1">
        <f>Tabela1[[#This Row],[Percentual_Terminado]]/100</f>
        <v>0</v>
      </c>
      <c r="M1148" s="5">
        <f>IF(Tabela1[[#This Row],[Percentual]]&gt;0,1,0)</f>
        <v>0</v>
      </c>
      <c r="N1148">
        <v>383</v>
      </c>
      <c r="O1148">
        <v>6</v>
      </c>
      <c r="P1148" t="str">
        <f>CONCATENATE("Ação: ",TEXT(Tabela1[[#This Row],[Ação_Número]],"00"))</f>
        <v>Ação: 06</v>
      </c>
      <c r="Q1148">
        <v>2</v>
      </c>
      <c r="R1148" t="str">
        <f>CONCATENATE("Meta: ",TEXT(Tabela1[[#This Row],[Meta_Número]],"00"))</f>
        <v>Meta: 02</v>
      </c>
      <c r="S1148" t="s">
        <v>480</v>
      </c>
      <c r="T1148" t="s">
        <v>483</v>
      </c>
    </row>
    <row r="1149" spans="1:20" x14ac:dyDescent="0.25">
      <c r="A1149">
        <v>2369</v>
      </c>
      <c r="B1149" t="s">
        <v>357</v>
      </c>
      <c r="C1149">
        <v>386</v>
      </c>
      <c r="D1149" t="s">
        <v>483</v>
      </c>
      <c r="E1149" t="s">
        <v>48</v>
      </c>
      <c r="F1149" t="s">
        <v>23</v>
      </c>
      <c r="G1149">
        <v>2026</v>
      </c>
      <c r="H1149" t="s">
        <v>484</v>
      </c>
      <c r="I1149" t="s">
        <v>50</v>
      </c>
      <c r="J1149" t="s">
        <v>51</v>
      </c>
      <c r="K1149">
        <v>0</v>
      </c>
      <c r="L1149" s="1">
        <f>Tabela1[[#This Row],[Percentual_Terminado]]/100</f>
        <v>0</v>
      </c>
      <c r="M1149" s="5">
        <f>IF(Tabela1[[#This Row],[Percentual]]&gt;0,1,0)</f>
        <v>0</v>
      </c>
      <c r="N1149">
        <v>383</v>
      </c>
      <c r="O1149">
        <v>6</v>
      </c>
      <c r="P1149" t="str">
        <f>CONCATENATE("Ação: ",TEXT(Tabela1[[#This Row],[Ação_Número]],"00"))</f>
        <v>Ação: 06</v>
      </c>
      <c r="Q1149">
        <v>2</v>
      </c>
      <c r="R1149" t="str">
        <f>CONCATENATE("Meta: ",TEXT(Tabela1[[#This Row],[Meta_Número]],"00"))</f>
        <v>Meta: 02</v>
      </c>
      <c r="S1149" t="s">
        <v>480</v>
      </c>
      <c r="T1149" t="s">
        <v>483</v>
      </c>
    </row>
    <row r="1150" spans="1:20" x14ac:dyDescent="0.25">
      <c r="A1150">
        <v>2370</v>
      </c>
      <c r="B1150" t="s">
        <v>357</v>
      </c>
      <c r="C1150">
        <v>389</v>
      </c>
      <c r="D1150" t="s">
        <v>487</v>
      </c>
      <c r="E1150" t="s">
        <v>48</v>
      </c>
      <c r="F1150" t="s">
        <v>23</v>
      </c>
      <c r="G1150">
        <v>2022</v>
      </c>
      <c r="H1150" t="s">
        <v>491</v>
      </c>
      <c r="I1150" t="s">
        <v>25</v>
      </c>
      <c r="J1150" t="s">
        <v>26</v>
      </c>
      <c r="K1150">
        <v>0</v>
      </c>
      <c r="L1150" s="1">
        <f>Tabela1[[#This Row],[Percentual_Terminado]]/100</f>
        <v>0</v>
      </c>
      <c r="M1150" s="5">
        <f>IF(Tabela1[[#This Row],[Percentual]]&gt;0,1,0)</f>
        <v>0</v>
      </c>
      <c r="N1150">
        <v>388</v>
      </c>
      <c r="O1150">
        <v>7</v>
      </c>
      <c r="P1150" t="str">
        <f>CONCATENATE("Ação: ",TEXT(Tabela1[[#This Row],[Ação_Número]],"00"))</f>
        <v>Ação: 07</v>
      </c>
      <c r="Q1150">
        <v>1</v>
      </c>
      <c r="R1150" t="str">
        <f>CONCATENATE("Meta: ",TEXT(Tabela1[[#This Row],[Meta_Número]],"00"))</f>
        <v>Meta: 01</v>
      </c>
      <c r="S1150" t="s">
        <v>489</v>
      </c>
      <c r="T1150" t="s">
        <v>487</v>
      </c>
    </row>
    <row r="1151" spans="1:20" x14ac:dyDescent="0.25">
      <c r="A1151">
        <v>2371</v>
      </c>
      <c r="B1151" t="s">
        <v>357</v>
      </c>
      <c r="C1151">
        <v>389</v>
      </c>
      <c r="D1151" t="s">
        <v>487</v>
      </c>
      <c r="E1151" t="s">
        <v>48</v>
      </c>
      <c r="F1151" t="s">
        <v>23</v>
      </c>
      <c r="G1151">
        <v>2023</v>
      </c>
      <c r="H1151" t="s">
        <v>490</v>
      </c>
      <c r="I1151" t="s">
        <v>57</v>
      </c>
      <c r="J1151" t="s">
        <v>72</v>
      </c>
      <c r="K1151">
        <v>0</v>
      </c>
      <c r="L1151" s="1">
        <f>Tabela1[[#This Row],[Percentual_Terminado]]/100</f>
        <v>0</v>
      </c>
      <c r="M1151" s="5">
        <f>IF(Tabela1[[#This Row],[Percentual]]&gt;0,1,0)</f>
        <v>0</v>
      </c>
      <c r="N1151">
        <v>388</v>
      </c>
      <c r="O1151">
        <v>7</v>
      </c>
      <c r="P1151" t="str">
        <f>CONCATENATE("Ação: ",TEXT(Tabela1[[#This Row],[Ação_Número]],"00"))</f>
        <v>Ação: 07</v>
      </c>
      <c r="Q1151">
        <v>1</v>
      </c>
      <c r="R1151" t="str">
        <f>CONCATENATE("Meta: ",TEXT(Tabela1[[#This Row],[Meta_Número]],"00"))</f>
        <v>Meta: 01</v>
      </c>
      <c r="S1151" t="s">
        <v>489</v>
      </c>
      <c r="T1151" t="s">
        <v>487</v>
      </c>
    </row>
    <row r="1152" spans="1:20" x14ac:dyDescent="0.25">
      <c r="A1152">
        <v>2372</v>
      </c>
      <c r="B1152" t="s">
        <v>357</v>
      </c>
      <c r="C1152">
        <v>389</v>
      </c>
      <c r="D1152" t="s">
        <v>487</v>
      </c>
      <c r="E1152" t="s">
        <v>48</v>
      </c>
      <c r="F1152" t="s">
        <v>23</v>
      </c>
      <c r="G1152">
        <v>2024</v>
      </c>
      <c r="H1152" t="s">
        <v>490</v>
      </c>
      <c r="I1152" t="s">
        <v>55</v>
      </c>
      <c r="J1152" t="s">
        <v>40</v>
      </c>
      <c r="K1152">
        <v>0</v>
      </c>
      <c r="L1152" s="1">
        <f>Tabela1[[#This Row],[Percentual_Terminado]]/100</f>
        <v>0</v>
      </c>
      <c r="M1152" s="5">
        <f>IF(Tabela1[[#This Row],[Percentual]]&gt;0,1,0)</f>
        <v>0</v>
      </c>
      <c r="N1152">
        <v>388</v>
      </c>
      <c r="O1152">
        <v>7</v>
      </c>
      <c r="P1152" t="str">
        <f>CONCATENATE("Ação: ",TEXT(Tabela1[[#This Row],[Ação_Número]],"00"))</f>
        <v>Ação: 07</v>
      </c>
      <c r="Q1152">
        <v>1</v>
      </c>
      <c r="R1152" t="str">
        <f>CONCATENATE("Meta: ",TEXT(Tabela1[[#This Row],[Meta_Número]],"00"))</f>
        <v>Meta: 01</v>
      </c>
      <c r="S1152" t="s">
        <v>489</v>
      </c>
      <c r="T1152" t="s">
        <v>487</v>
      </c>
    </row>
    <row r="1153" spans="1:20" x14ac:dyDescent="0.25">
      <c r="A1153">
        <v>2373</v>
      </c>
      <c r="B1153" t="s">
        <v>357</v>
      </c>
      <c r="C1153">
        <v>389</v>
      </c>
      <c r="D1153" t="s">
        <v>487</v>
      </c>
      <c r="E1153" t="s">
        <v>48</v>
      </c>
      <c r="F1153" t="s">
        <v>23</v>
      </c>
      <c r="G1153">
        <v>2025</v>
      </c>
      <c r="H1153" t="s">
        <v>488</v>
      </c>
      <c r="I1153" t="s">
        <v>53</v>
      </c>
      <c r="J1153" t="s">
        <v>54</v>
      </c>
      <c r="K1153">
        <v>0</v>
      </c>
      <c r="L1153" s="1">
        <f>Tabela1[[#This Row],[Percentual_Terminado]]/100</f>
        <v>0</v>
      </c>
      <c r="M1153" s="5">
        <f>IF(Tabela1[[#This Row],[Percentual]]&gt;0,1,0)</f>
        <v>0</v>
      </c>
      <c r="N1153">
        <v>388</v>
      </c>
      <c r="O1153">
        <v>7</v>
      </c>
      <c r="P1153" t="str">
        <f>CONCATENATE("Ação: ",TEXT(Tabela1[[#This Row],[Ação_Número]],"00"))</f>
        <v>Ação: 07</v>
      </c>
      <c r="Q1153">
        <v>1</v>
      </c>
      <c r="R1153" t="str">
        <f>CONCATENATE("Meta: ",TEXT(Tabela1[[#This Row],[Meta_Número]],"00"))</f>
        <v>Meta: 01</v>
      </c>
      <c r="S1153" t="s">
        <v>489</v>
      </c>
      <c r="T1153" t="s">
        <v>487</v>
      </c>
    </row>
    <row r="1154" spans="1:20" x14ac:dyDescent="0.25">
      <c r="A1154">
        <v>2374</v>
      </c>
      <c r="B1154" t="s">
        <v>357</v>
      </c>
      <c r="C1154">
        <v>389</v>
      </c>
      <c r="D1154" t="s">
        <v>487</v>
      </c>
      <c r="E1154" t="s">
        <v>48</v>
      </c>
      <c r="F1154" t="s">
        <v>23</v>
      </c>
      <c r="G1154">
        <v>2026</v>
      </c>
      <c r="H1154" t="s">
        <v>488</v>
      </c>
      <c r="I1154" t="s">
        <v>50</v>
      </c>
      <c r="J1154" t="s">
        <v>51</v>
      </c>
      <c r="K1154">
        <v>0</v>
      </c>
      <c r="L1154" s="1">
        <f>Tabela1[[#This Row],[Percentual_Terminado]]/100</f>
        <v>0</v>
      </c>
      <c r="M1154" s="5">
        <f>IF(Tabela1[[#This Row],[Percentual]]&gt;0,1,0)</f>
        <v>0</v>
      </c>
      <c r="N1154">
        <v>388</v>
      </c>
      <c r="O1154">
        <v>7</v>
      </c>
      <c r="P1154" t="str">
        <f>CONCATENATE("Ação: ",TEXT(Tabela1[[#This Row],[Ação_Número]],"00"))</f>
        <v>Ação: 07</v>
      </c>
      <c r="Q1154">
        <v>1</v>
      </c>
      <c r="R1154" t="str">
        <f>CONCATENATE("Meta: ",TEXT(Tabela1[[#This Row],[Meta_Número]],"00"))</f>
        <v>Meta: 01</v>
      </c>
      <c r="S1154" t="s">
        <v>489</v>
      </c>
      <c r="T1154" t="s">
        <v>487</v>
      </c>
    </row>
    <row r="1155" spans="1:20" x14ac:dyDescent="0.25">
      <c r="A1155">
        <v>2375</v>
      </c>
      <c r="B1155" t="s">
        <v>357</v>
      </c>
      <c r="C1155">
        <v>391</v>
      </c>
      <c r="D1155" t="s">
        <v>492</v>
      </c>
      <c r="E1155" t="s">
        <v>48</v>
      </c>
      <c r="F1155" t="s">
        <v>23</v>
      </c>
      <c r="G1155">
        <v>2022</v>
      </c>
      <c r="H1155" t="s">
        <v>495</v>
      </c>
      <c r="I1155" t="s">
        <v>25</v>
      </c>
      <c r="J1155" t="s">
        <v>26</v>
      </c>
      <c r="K1155">
        <v>0</v>
      </c>
      <c r="L1155" s="1">
        <f>Tabela1[[#This Row],[Percentual_Terminado]]/100</f>
        <v>0</v>
      </c>
      <c r="M1155" s="5">
        <f>IF(Tabela1[[#This Row],[Percentual]]&gt;0,1,0)</f>
        <v>0</v>
      </c>
      <c r="N1155">
        <v>388</v>
      </c>
      <c r="O1155">
        <v>7</v>
      </c>
      <c r="P1155" t="str">
        <f>CONCATENATE("Ação: ",TEXT(Tabela1[[#This Row],[Ação_Número]],"00"))</f>
        <v>Ação: 07</v>
      </c>
      <c r="Q1155">
        <v>2</v>
      </c>
      <c r="R1155" t="str">
        <f>CONCATENATE("Meta: ",TEXT(Tabela1[[#This Row],[Meta_Número]],"00"))</f>
        <v>Meta: 02</v>
      </c>
      <c r="S1155" t="s">
        <v>489</v>
      </c>
      <c r="T1155" t="s">
        <v>492</v>
      </c>
    </row>
    <row r="1156" spans="1:20" x14ac:dyDescent="0.25">
      <c r="A1156">
        <v>2376</v>
      </c>
      <c r="B1156" t="s">
        <v>357</v>
      </c>
      <c r="C1156">
        <v>391</v>
      </c>
      <c r="D1156" t="s">
        <v>492</v>
      </c>
      <c r="E1156" t="s">
        <v>48</v>
      </c>
      <c r="F1156" t="s">
        <v>23</v>
      </c>
      <c r="G1156">
        <v>2023</v>
      </c>
      <c r="H1156" t="s">
        <v>495</v>
      </c>
      <c r="I1156" t="s">
        <v>57</v>
      </c>
      <c r="J1156" t="s">
        <v>72</v>
      </c>
      <c r="K1156">
        <v>0</v>
      </c>
      <c r="L1156" s="1">
        <f>Tabela1[[#This Row],[Percentual_Terminado]]/100</f>
        <v>0</v>
      </c>
      <c r="M1156" s="5">
        <f>IF(Tabela1[[#This Row],[Percentual]]&gt;0,1,0)</f>
        <v>0</v>
      </c>
      <c r="N1156">
        <v>388</v>
      </c>
      <c r="O1156">
        <v>7</v>
      </c>
      <c r="P1156" t="str">
        <f>CONCATENATE("Ação: ",TEXT(Tabela1[[#This Row],[Ação_Número]],"00"))</f>
        <v>Ação: 07</v>
      </c>
      <c r="Q1156">
        <v>2</v>
      </c>
      <c r="R1156" t="str">
        <f>CONCATENATE("Meta: ",TEXT(Tabela1[[#This Row],[Meta_Número]],"00"))</f>
        <v>Meta: 02</v>
      </c>
      <c r="S1156" t="s">
        <v>489</v>
      </c>
      <c r="T1156" t="s">
        <v>492</v>
      </c>
    </row>
    <row r="1157" spans="1:20" x14ac:dyDescent="0.25">
      <c r="A1157">
        <v>2377</v>
      </c>
      <c r="B1157" t="s">
        <v>357</v>
      </c>
      <c r="C1157">
        <v>391</v>
      </c>
      <c r="D1157" t="s">
        <v>492</v>
      </c>
      <c r="E1157" t="s">
        <v>48</v>
      </c>
      <c r="F1157" t="s">
        <v>23</v>
      </c>
      <c r="G1157">
        <v>2024</v>
      </c>
      <c r="H1157" t="s">
        <v>494</v>
      </c>
      <c r="I1157" t="s">
        <v>55</v>
      </c>
      <c r="J1157" t="s">
        <v>40</v>
      </c>
      <c r="K1157">
        <v>0</v>
      </c>
      <c r="L1157" s="1">
        <f>Tabela1[[#This Row],[Percentual_Terminado]]/100</f>
        <v>0</v>
      </c>
      <c r="M1157" s="5">
        <f>IF(Tabela1[[#This Row],[Percentual]]&gt;0,1,0)</f>
        <v>0</v>
      </c>
      <c r="N1157">
        <v>388</v>
      </c>
      <c r="O1157">
        <v>7</v>
      </c>
      <c r="P1157" t="str">
        <f>CONCATENATE("Ação: ",TEXT(Tabela1[[#This Row],[Ação_Número]],"00"))</f>
        <v>Ação: 07</v>
      </c>
      <c r="Q1157">
        <v>2</v>
      </c>
      <c r="R1157" t="str">
        <f>CONCATENATE("Meta: ",TEXT(Tabela1[[#This Row],[Meta_Número]],"00"))</f>
        <v>Meta: 02</v>
      </c>
      <c r="S1157" t="s">
        <v>489</v>
      </c>
      <c r="T1157" t="s">
        <v>492</v>
      </c>
    </row>
    <row r="1158" spans="1:20" x14ac:dyDescent="0.25">
      <c r="A1158">
        <v>2378</v>
      </c>
      <c r="B1158" t="s">
        <v>357</v>
      </c>
      <c r="C1158">
        <v>391</v>
      </c>
      <c r="D1158" t="s">
        <v>492</v>
      </c>
      <c r="E1158" t="s">
        <v>48</v>
      </c>
      <c r="F1158" t="s">
        <v>23</v>
      </c>
      <c r="G1158">
        <v>2025</v>
      </c>
      <c r="H1158" t="s">
        <v>494</v>
      </c>
      <c r="I1158" t="s">
        <v>53</v>
      </c>
      <c r="J1158" t="s">
        <v>54</v>
      </c>
      <c r="K1158">
        <v>0</v>
      </c>
      <c r="L1158" s="1">
        <f>Tabela1[[#This Row],[Percentual_Terminado]]/100</f>
        <v>0</v>
      </c>
      <c r="M1158" s="5">
        <f>IF(Tabela1[[#This Row],[Percentual]]&gt;0,1,0)</f>
        <v>0</v>
      </c>
      <c r="N1158">
        <v>388</v>
      </c>
      <c r="O1158">
        <v>7</v>
      </c>
      <c r="P1158" t="str">
        <f>CONCATENATE("Ação: ",TEXT(Tabela1[[#This Row],[Ação_Número]],"00"))</f>
        <v>Ação: 07</v>
      </c>
      <c r="Q1158">
        <v>2</v>
      </c>
      <c r="R1158" t="str">
        <f>CONCATENATE("Meta: ",TEXT(Tabela1[[#This Row],[Meta_Número]],"00"))</f>
        <v>Meta: 02</v>
      </c>
      <c r="S1158" t="s">
        <v>489</v>
      </c>
      <c r="T1158" t="s">
        <v>492</v>
      </c>
    </row>
    <row r="1159" spans="1:20" x14ac:dyDescent="0.25">
      <c r="A1159">
        <v>2379</v>
      </c>
      <c r="B1159" t="s">
        <v>357</v>
      </c>
      <c r="C1159">
        <v>391</v>
      </c>
      <c r="D1159" t="s">
        <v>492</v>
      </c>
      <c r="E1159" t="s">
        <v>48</v>
      </c>
      <c r="F1159" t="s">
        <v>23</v>
      </c>
      <c r="G1159">
        <v>2026</v>
      </c>
      <c r="H1159" t="s">
        <v>493</v>
      </c>
      <c r="I1159" t="s">
        <v>50</v>
      </c>
      <c r="J1159" t="s">
        <v>51</v>
      </c>
      <c r="K1159">
        <v>0</v>
      </c>
      <c r="L1159" s="1">
        <f>Tabela1[[#This Row],[Percentual_Terminado]]/100</f>
        <v>0</v>
      </c>
      <c r="M1159" s="5">
        <f>IF(Tabela1[[#This Row],[Percentual]]&gt;0,1,0)</f>
        <v>0</v>
      </c>
      <c r="N1159">
        <v>388</v>
      </c>
      <c r="O1159">
        <v>7</v>
      </c>
      <c r="P1159" t="str">
        <f>CONCATENATE("Ação: ",TEXT(Tabela1[[#This Row],[Ação_Número]],"00"))</f>
        <v>Ação: 07</v>
      </c>
      <c r="Q1159">
        <v>2</v>
      </c>
      <c r="R1159" t="str">
        <f>CONCATENATE("Meta: ",TEXT(Tabela1[[#This Row],[Meta_Número]],"00"))</f>
        <v>Meta: 02</v>
      </c>
      <c r="S1159" t="s">
        <v>489</v>
      </c>
      <c r="T1159" t="s">
        <v>492</v>
      </c>
    </row>
    <row r="1160" spans="1:20" x14ac:dyDescent="0.25">
      <c r="A1160">
        <v>2380</v>
      </c>
      <c r="B1160" t="s">
        <v>357</v>
      </c>
      <c r="C1160">
        <v>393</v>
      </c>
      <c r="D1160" t="s">
        <v>496</v>
      </c>
      <c r="E1160" t="s">
        <v>48</v>
      </c>
      <c r="F1160" t="s">
        <v>23</v>
      </c>
      <c r="G1160">
        <v>2022</v>
      </c>
      <c r="H1160" t="s">
        <v>500</v>
      </c>
      <c r="I1160" t="s">
        <v>25</v>
      </c>
      <c r="J1160" t="s">
        <v>26</v>
      </c>
      <c r="K1160">
        <v>0</v>
      </c>
      <c r="L1160" s="1">
        <f>Tabela1[[#This Row],[Percentual_Terminado]]/100</f>
        <v>0</v>
      </c>
      <c r="M1160" s="5">
        <f>IF(Tabela1[[#This Row],[Percentual]]&gt;0,1,0)</f>
        <v>0</v>
      </c>
      <c r="N1160">
        <v>388</v>
      </c>
      <c r="O1160">
        <v>7</v>
      </c>
      <c r="P1160" t="str">
        <f>CONCATENATE("Ação: ",TEXT(Tabela1[[#This Row],[Ação_Número]],"00"))</f>
        <v>Ação: 07</v>
      </c>
      <c r="Q1160">
        <v>3</v>
      </c>
      <c r="R1160" t="str">
        <f>CONCATENATE("Meta: ",TEXT(Tabela1[[#This Row],[Meta_Número]],"00"))</f>
        <v>Meta: 03</v>
      </c>
      <c r="S1160" t="s">
        <v>489</v>
      </c>
      <c r="T1160" t="s">
        <v>496</v>
      </c>
    </row>
    <row r="1161" spans="1:20" x14ac:dyDescent="0.25">
      <c r="A1161">
        <v>2381</v>
      </c>
      <c r="B1161" t="s">
        <v>357</v>
      </c>
      <c r="C1161">
        <v>393</v>
      </c>
      <c r="D1161" t="s">
        <v>496</v>
      </c>
      <c r="E1161" t="s">
        <v>48</v>
      </c>
      <c r="F1161" t="s">
        <v>23</v>
      </c>
      <c r="G1161">
        <v>2023</v>
      </c>
      <c r="H1161" t="s">
        <v>500</v>
      </c>
      <c r="I1161" t="s">
        <v>57</v>
      </c>
      <c r="J1161" t="s">
        <v>72</v>
      </c>
      <c r="K1161">
        <v>0</v>
      </c>
      <c r="L1161" s="1">
        <f>Tabela1[[#This Row],[Percentual_Terminado]]/100</f>
        <v>0</v>
      </c>
      <c r="M1161" s="5">
        <f>IF(Tabela1[[#This Row],[Percentual]]&gt;0,1,0)</f>
        <v>0</v>
      </c>
      <c r="N1161">
        <v>388</v>
      </c>
      <c r="O1161">
        <v>7</v>
      </c>
      <c r="P1161" t="str">
        <f>CONCATENATE("Ação: ",TEXT(Tabela1[[#This Row],[Ação_Número]],"00"))</f>
        <v>Ação: 07</v>
      </c>
      <c r="Q1161">
        <v>3</v>
      </c>
      <c r="R1161" t="str">
        <f>CONCATENATE("Meta: ",TEXT(Tabela1[[#This Row],[Meta_Número]],"00"))</f>
        <v>Meta: 03</v>
      </c>
      <c r="S1161" t="s">
        <v>489</v>
      </c>
      <c r="T1161" t="s">
        <v>496</v>
      </c>
    </row>
    <row r="1162" spans="1:20" x14ac:dyDescent="0.25">
      <c r="A1162">
        <v>2382</v>
      </c>
      <c r="B1162" t="s">
        <v>357</v>
      </c>
      <c r="C1162">
        <v>393</v>
      </c>
      <c r="D1162" t="s">
        <v>496</v>
      </c>
      <c r="E1162" t="s">
        <v>48</v>
      </c>
      <c r="F1162" t="s">
        <v>23</v>
      </c>
      <c r="G1162">
        <v>2024</v>
      </c>
      <c r="H1162" t="s">
        <v>499</v>
      </c>
      <c r="I1162" t="s">
        <v>55</v>
      </c>
      <c r="J1162" t="s">
        <v>40</v>
      </c>
      <c r="K1162">
        <v>0</v>
      </c>
      <c r="L1162" s="1">
        <f>Tabela1[[#This Row],[Percentual_Terminado]]/100</f>
        <v>0</v>
      </c>
      <c r="M1162" s="5">
        <f>IF(Tabela1[[#This Row],[Percentual]]&gt;0,1,0)</f>
        <v>0</v>
      </c>
      <c r="N1162">
        <v>388</v>
      </c>
      <c r="O1162">
        <v>7</v>
      </c>
      <c r="P1162" t="str">
        <f>CONCATENATE("Ação: ",TEXT(Tabela1[[#This Row],[Ação_Número]],"00"))</f>
        <v>Ação: 07</v>
      </c>
      <c r="Q1162">
        <v>3</v>
      </c>
      <c r="R1162" t="str">
        <f>CONCATENATE("Meta: ",TEXT(Tabela1[[#This Row],[Meta_Número]],"00"))</f>
        <v>Meta: 03</v>
      </c>
      <c r="S1162" t="s">
        <v>489</v>
      </c>
      <c r="T1162" t="s">
        <v>496</v>
      </c>
    </row>
    <row r="1163" spans="1:20" x14ac:dyDescent="0.25">
      <c r="A1163">
        <v>2383</v>
      </c>
      <c r="B1163" t="s">
        <v>357</v>
      </c>
      <c r="C1163">
        <v>393</v>
      </c>
      <c r="D1163" t="s">
        <v>496</v>
      </c>
      <c r="E1163" t="s">
        <v>48</v>
      </c>
      <c r="F1163" t="s">
        <v>23</v>
      </c>
      <c r="G1163">
        <v>2025</v>
      </c>
      <c r="H1163" t="s">
        <v>498</v>
      </c>
      <c r="I1163" t="s">
        <v>53</v>
      </c>
      <c r="J1163" t="s">
        <v>54</v>
      </c>
      <c r="K1163">
        <v>0</v>
      </c>
      <c r="L1163" s="1">
        <f>Tabela1[[#This Row],[Percentual_Terminado]]/100</f>
        <v>0</v>
      </c>
      <c r="M1163" s="5">
        <f>IF(Tabela1[[#This Row],[Percentual]]&gt;0,1,0)</f>
        <v>0</v>
      </c>
      <c r="N1163">
        <v>388</v>
      </c>
      <c r="O1163">
        <v>7</v>
      </c>
      <c r="P1163" t="str">
        <f>CONCATENATE("Ação: ",TEXT(Tabela1[[#This Row],[Ação_Número]],"00"))</f>
        <v>Ação: 07</v>
      </c>
      <c r="Q1163">
        <v>3</v>
      </c>
      <c r="R1163" t="str">
        <f>CONCATENATE("Meta: ",TEXT(Tabela1[[#This Row],[Meta_Número]],"00"))</f>
        <v>Meta: 03</v>
      </c>
      <c r="S1163" t="s">
        <v>489</v>
      </c>
      <c r="T1163" t="s">
        <v>496</v>
      </c>
    </row>
    <row r="1164" spans="1:20" x14ac:dyDescent="0.25">
      <c r="A1164">
        <v>2384</v>
      </c>
      <c r="B1164" t="s">
        <v>357</v>
      </c>
      <c r="C1164">
        <v>393</v>
      </c>
      <c r="D1164" t="s">
        <v>496</v>
      </c>
      <c r="E1164" t="s">
        <v>48</v>
      </c>
      <c r="F1164" t="s">
        <v>23</v>
      </c>
      <c r="G1164">
        <v>2026</v>
      </c>
      <c r="H1164" t="s">
        <v>497</v>
      </c>
      <c r="I1164" t="s">
        <v>50</v>
      </c>
      <c r="J1164" t="s">
        <v>51</v>
      </c>
      <c r="K1164">
        <v>0</v>
      </c>
      <c r="L1164" s="1">
        <f>Tabela1[[#This Row],[Percentual_Terminado]]/100</f>
        <v>0</v>
      </c>
      <c r="M1164" s="5">
        <f>IF(Tabela1[[#This Row],[Percentual]]&gt;0,1,0)</f>
        <v>0</v>
      </c>
      <c r="N1164">
        <v>388</v>
      </c>
      <c r="O1164">
        <v>7</v>
      </c>
      <c r="P1164" t="str">
        <f>CONCATENATE("Ação: ",TEXT(Tabela1[[#This Row],[Ação_Número]],"00"))</f>
        <v>Ação: 07</v>
      </c>
      <c r="Q1164">
        <v>3</v>
      </c>
      <c r="R1164" t="str">
        <f>CONCATENATE("Meta: ",TEXT(Tabela1[[#This Row],[Meta_Número]],"00"))</f>
        <v>Meta: 03</v>
      </c>
      <c r="S1164" t="s">
        <v>489</v>
      </c>
      <c r="T1164" t="s">
        <v>496</v>
      </c>
    </row>
    <row r="1165" spans="1:20" x14ac:dyDescent="0.25">
      <c r="A1165">
        <v>2385</v>
      </c>
      <c r="B1165" t="s">
        <v>357</v>
      </c>
      <c r="C1165">
        <v>395</v>
      </c>
      <c r="D1165" t="s">
        <v>501</v>
      </c>
      <c r="E1165" t="s">
        <v>48</v>
      </c>
      <c r="F1165" t="s">
        <v>23</v>
      </c>
      <c r="G1165">
        <v>2022</v>
      </c>
      <c r="H1165" t="s">
        <v>505</v>
      </c>
      <c r="I1165" t="s">
        <v>25</v>
      </c>
      <c r="J1165" t="s">
        <v>26</v>
      </c>
      <c r="K1165">
        <v>0</v>
      </c>
      <c r="L1165" s="1">
        <f>Tabela1[[#This Row],[Percentual_Terminado]]/100</f>
        <v>0</v>
      </c>
      <c r="M1165" s="5">
        <f>IF(Tabela1[[#This Row],[Percentual]]&gt;0,1,0)</f>
        <v>0</v>
      </c>
      <c r="N1165">
        <v>388</v>
      </c>
      <c r="O1165">
        <v>7</v>
      </c>
      <c r="P1165" t="str">
        <f>CONCATENATE("Ação: ",TEXT(Tabela1[[#This Row],[Ação_Número]],"00"))</f>
        <v>Ação: 07</v>
      </c>
      <c r="Q1165">
        <v>4</v>
      </c>
      <c r="R1165" t="str">
        <f>CONCATENATE("Meta: ",TEXT(Tabela1[[#This Row],[Meta_Número]],"00"))</f>
        <v>Meta: 04</v>
      </c>
      <c r="S1165" t="s">
        <v>489</v>
      </c>
      <c r="T1165" t="s">
        <v>501</v>
      </c>
    </row>
    <row r="1166" spans="1:20" x14ac:dyDescent="0.25">
      <c r="A1166">
        <v>2386</v>
      </c>
      <c r="B1166" t="s">
        <v>357</v>
      </c>
      <c r="C1166">
        <v>395</v>
      </c>
      <c r="D1166" t="s">
        <v>501</v>
      </c>
      <c r="E1166" t="s">
        <v>48</v>
      </c>
      <c r="F1166" t="s">
        <v>23</v>
      </c>
      <c r="G1166">
        <v>2023</v>
      </c>
      <c r="H1166" t="s">
        <v>505</v>
      </c>
      <c r="I1166" t="s">
        <v>57</v>
      </c>
      <c r="J1166" t="s">
        <v>72</v>
      </c>
      <c r="K1166">
        <v>0</v>
      </c>
      <c r="L1166" s="1">
        <f>Tabela1[[#This Row],[Percentual_Terminado]]/100</f>
        <v>0</v>
      </c>
      <c r="M1166" s="5">
        <f>IF(Tabela1[[#This Row],[Percentual]]&gt;0,1,0)</f>
        <v>0</v>
      </c>
      <c r="N1166">
        <v>388</v>
      </c>
      <c r="O1166">
        <v>7</v>
      </c>
      <c r="P1166" t="str">
        <f>CONCATENATE("Ação: ",TEXT(Tabela1[[#This Row],[Ação_Número]],"00"))</f>
        <v>Ação: 07</v>
      </c>
      <c r="Q1166">
        <v>4</v>
      </c>
      <c r="R1166" t="str">
        <f>CONCATENATE("Meta: ",TEXT(Tabela1[[#This Row],[Meta_Número]],"00"))</f>
        <v>Meta: 04</v>
      </c>
      <c r="S1166" t="s">
        <v>489</v>
      </c>
      <c r="T1166" t="s">
        <v>501</v>
      </c>
    </row>
    <row r="1167" spans="1:20" x14ac:dyDescent="0.25">
      <c r="A1167">
        <v>2387</v>
      </c>
      <c r="B1167" t="s">
        <v>357</v>
      </c>
      <c r="C1167">
        <v>395</v>
      </c>
      <c r="D1167" t="s">
        <v>501</v>
      </c>
      <c r="E1167" t="s">
        <v>48</v>
      </c>
      <c r="F1167" t="s">
        <v>23</v>
      </c>
      <c r="G1167">
        <v>2024</v>
      </c>
      <c r="H1167" t="s">
        <v>504</v>
      </c>
      <c r="I1167" t="s">
        <v>55</v>
      </c>
      <c r="J1167" t="s">
        <v>40</v>
      </c>
      <c r="K1167">
        <v>0</v>
      </c>
      <c r="L1167" s="1">
        <f>Tabela1[[#This Row],[Percentual_Terminado]]/100</f>
        <v>0</v>
      </c>
      <c r="M1167" s="5">
        <f>IF(Tabela1[[#This Row],[Percentual]]&gt;0,1,0)</f>
        <v>0</v>
      </c>
      <c r="N1167">
        <v>388</v>
      </c>
      <c r="O1167">
        <v>7</v>
      </c>
      <c r="P1167" t="str">
        <f>CONCATENATE("Ação: ",TEXT(Tabela1[[#This Row],[Ação_Número]],"00"))</f>
        <v>Ação: 07</v>
      </c>
      <c r="Q1167">
        <v>4</v>
      </c>
      <c r="R1167" t="str">
        <f>CONCATENATE("Meta: ",TEXT(Tabela1[[#This Row],[Meta_Número]],"00"))</f>
        <v>Meta: 04</v>
      </c>
      <c r="S1167" t="s">
        <v>489</v>
      </c>
      <c r="T1167" t="s">
        <v>501</v>
      </c>
    </row>
    <row r="1168" spans="1:20" x14ac:dyDescent="0.25">
      <c r="A1168">
        <v>2388</v>
      </c>
      <c r="B1168" t="s">
        <v>357</v>
      </c>
      <c r="C1168">
        <v>395</v>
      </c>
      <c r="D1168" t="s">
        <v>501</v>
      </c>
      <c r="E1168" t="s">
        <v>48</v>
      </c>
      <c r="F1168" t="s">
        <v>23</v>
      </c>
      <c r="G1168">
        <v>2025</v>
      </c>
      <c r="H1168" t="s">
        <v>503</v>
      </c>
      <c r="I1168" t="s">
        <v>53</v>
      </c>
      <c r="J1168" t="s">
        <v>54</v>
      </c>
      <c r="K1168">
        <v>0</v>
      </c>
      <c r="L1168" s="1">
        <f>Tabela1[[#This Row],[Percentual_Terminado]]/100</f>
        <v>0</v>
      </c>
      <c r="M1168" s="5">
        <f>IF(Tabela1[[#This Row],[Percentual]]&gt;0,1,0)</f>
        <v>0</v>
      </c>
      <c r="N1168">
        <v>388</v>
      </c>
      <c r="O1168">
        <v>7</v>
      </c>
      <c r="P1168" t="str">
        <f>CONCATENATE("Ação: ",TEXT(Tabela1[[#This Row],[Ação_Número]],"00"))</f>
        <v>Ação: 07</v>
      </c>
      <c r="Q1168">
        <v>4</v>
      </c>
      <c r="R1168" t="str">
        <f>CONCATENATE("Meta: ",TEXT(Tabela1[[#This Row],[Meta_Número]],"00"))</f>
        <v>Meta: 04</v>
      </c>
      <c r="S1168" t="s">
        <v>489</v>
      </c>
      <c r="T1168" t="s">
        <v>501</v>
      </c>
    </row>
    <row r="1169" spans="1:20" x14ac:dyDescent="0.25">
      <c r="A1169">
        <v>2389</v>
      </c>
      <c r="B1169" t="s">
        <v>357</v>
      </c>
      <c r="C1169">
        <v>395</v>
      </c>
      <c r="D1169" t="s">
        <v>501</v>
      </c>
      <c r="E1169" t="s">
        <v>48</v>
      </c>
      <c r="F1169" t="s">
        <v>23</v>
      </c>
      <c r="G1169">
        <v>2026</v>
      </c>
      <c r="H1169" t="s">
        <v>502</v>
      </c>
      <c r="I1169" t="s">
        <v>50</v>
      </c>
      <c r="J1169" t="s">
        <v>51</v>
      </c>
      <c r="K1169">
        <v>0</v>
      </c>
      <c r="L1169" s="1">
        <f>Tabela1[[#This Row],[Percentual_Terminado]]/100</f>
        <v>0</v>
      </c>
      <c r="M1169" s="5">
        <f>IF(Tabela1[[#This Row],[Percentual]]&gt;0,1,0)</f>
        <v>0</v>
      </c>
      <c r="N1169">
        <v>388</v>
      </c>
      <c r="O1169">
        <v>7</v>
      </c>
      <c r="P1169" t="str">
        <f>CONCATENATE("Ação: ",TEXT(Tabela1[[#This Row],[Ação_Número]],"00"))</f>
        <v>Ação: 07</v>
      </c>
      <c r="Q1169">
        <v>4</v>
      </c>
      <c r="R1169" t="str">
        <f>CONCATENATE("Meta: ",TEXT(Tabela1[[#This Row],[Meta_Número]],"00"))</f>
        <v>Meta: 04</v>
      </c>
      <c r="S1169" t="s">
        <v>489</v>
      </c>
      <c r="T1169" t="s">
        <v>501</v>
      </c>
    </row>
    <row r="1170" spans="1:20" x14ac:dyDescent="0.25">
      <c r="A1170">
        <v>2390</v>
      </c>
      <c r="B1170" t="s">
        <v>872</v>
      </c>
      <c r="C1170">
        <v>705</v>
      </c>
      <c r="D1170" t="s">
        <v>873</v>
      </c>
      <c r="E1170" t="s">
        <v>22</v>
      </c>
      <c r="F1170" t="s">
        <v>23</v>
      </c>
      <c r="G1170">
        <v>2022</v>
      </c>
      <c r="H1170" t="s">
        <v>877</v>
      </c>
      <c r="I1170" t="s">
        <v>25</v>
      </c>
      <c r="J1170" t="s">
        <v>26</v>
      </c>
      <c r="K1170">
        <v>100</v>
      </c>
      <c r="L1170" s="1">
        <f>Tabela1[[#This Row],[Percentual_Terminado]]/100</f>
        <v>1</v>
      </c>
      <c r="M1170" s="5">
        <f>IF(Tabela1[[#This Row],[Percentual]]&gt;0,1,0)</f>
        <v>1</v>
      </c>
      <c r="N1170">
        <v>704</v>
      </c>
      <c r="O1170">
        <v>1</v>
      </c>
      <c r="P1170" t="str">
        <f>CONCATENATE("Ação: ",TEXT(Tabela1[[#This Row],[Ação_Número]],"00"))</f>
        <v>Ação: 01</v>
      </c>
      <c r="Q1170">
        <v>1</v>
      </c>
      <c r="R1170" t="str">
        <f>CONCATENATE("Meta: ",TEXT(Tabela1[[#This Row],[Meta_Número]],"00"))</f>
        <v>Meta: 01</v>
      </c>
      <c r="S1170" t="s">
        <v>875</v>
      </c>
      <c r="T1170" t="s">
        <v>873</v>
      </c>
    </row>
    <row r="1171" spans="1:20" x14ac:dyDescent="0.25">
      <c r="A1171">
        <v>2391</v>
      </c>
      <c r="B1171" t="s">
        <v>872</v>
      </c>
      <c r="C1171">
        <v>705</v>
      </c>
      <c r="D1171" t="s">
        <v>873</v>
      </c>
      <c r="E1171" t="s">
        <v>31</v>
      </c>
      <c r="F1171" t="s">
        <v>23</v>
      </c>
      <c r="G1171">
        <v>2023</v>
      </c>
      <c r="H1171" t="s">
        <v>876</v>
      </c>
      <c r="I1171" t="s">
        <v>57</v>
      </c>
      <c r="J1171" t="s">
        <v>72</v>
      </c>
      <c r="K1171">
        <v>80</v>
      </c>
      <c r="L1171" s="1">
        <f>Tabela1[[#This Row],[Percentual_Terminado]]/100</f>
        <v>0.8</v>
      </c>
      <c r="M1171" s="5">
        <f>IF(Tabela1[[#This Row],[Percentual]]&gt;0,1,0)</f>
        <v>1</v>
      </c>
      <c r="N1171">
        <v>704</v>
      </c>
      <c r="O1171">
        <v>1</v>
      </c>
      <c r="P1171" t="str">
        <f>CONCATENATE("Ação: ",TEXT(Tabela1[[#This Row],[Ação_Número]],"00"))</f>
        <v>Ação: 01</v>
      </c>
      <c r="Q1171">
        <v>1</v>
      </c>
      <c r="R1171" t="str">
        <f>CONCATENATE("Meta: ",TEXT(Tabela1[[#This Row],[Meta_Número]],"00"))</f>
        <v>Meta: 01</v>
      </c>
      <c r="S1171" t="s">
        <v>875</v>
      </c>
      <c r="T1171" t="s">
        <v>873</v>
      </c>
    </row>
    <row r="1172" spans="1:20" x14ac:dyDescent="0.25">
      <c r="A1172">
        <v>2392</v>
      </c>
      <c r="B1172" t="s">
        <v>872</v>
      </c>
      <c r="C1172">
        <v>705</v>
      </c>
      <c r="D1172" t="s">
        <v>873</v>
      </c>
      <c r="E1172" t="s">
        <v>48</v>
      </c>
      <c r="F1172" t="s">
        <v>23</v>
      </c>
      <c r="G1172">
        <v>2024</v>
      </c>
      <c r="H1172" t="s">
        <v>874</v>
      </c>
      <c r="I1172" t="s">
        <v>55</v>
      </c>
      <c r="J1172" t="s">
        <v>40</v>
      </c>
      <c r="K1172">
        <v>0</v>
      </c>
      <c r="L1172" s="1">
        <f>Tabela1[[#This Row],[Percentual_Terminado]]/100</f>
        <v>0</v>
      </c>
      <c r="M1172" s="5">
        <f>IF(Tabela1[[#This Row],[Percentual]]&gt;0,1,0)</f>
        <v>0</v>
      </c>
      <c r="N1172">
        <v>704</v>
      </c>
      <c r="O1172">
        <v>1</v>
      </c>
      <c r="P1172" t="str">
        <f>CONCATENATE("Ação: ",TEXT(Tabela1[[#This Row],[Ação_Número]],"00"))</f>
        <v>Ação: 01</v>
      </c>
      <c r="Q1172">
        <v>1</v>
      </c>
      <c r="R1172" t="str">
        <f>CONCATENATE("Meta: ",TEXT(Tabela1[[#This Row],[Meta_Número]],"00"))</f>
        <v>Meta: 01</v>
      </c>
      <c r="S1172" t="s">
        <v>875</v>
      </c>
      <c r="T1172" t="s">
        <v>873</v>
      </c>
    </row>
    <row r="1173" spans="1:20" x14ac:dyDescent="0.25">
      <c r="A1173">
        <v>2393</v>
      </c>
      <c r="B1173" t="s">
        <v>872</v>
      </c>
      <c r="C1173">
        <v>705</v>
      </c>
      <c r="D1173" t="s">
        <v>873</v>
      </c>
      <c r="E1173" t="s">
        <v>48</v>
      </c>
      <c r="F1173" t="s">
        <v>23</v>
      </c>
      <c r="G1173">
        <v>2025</v>
      </c>
      <c r="H1173" t="s">
        <v>874</v>
      </c>
      <c r="I1173" t="s">
        <v>53</v>
      </c>
      <c r="J1173" t="s">
        <v>54</v>
      </c>
      <c r="K1173">
        <v>0</v>
      </c>
      <c r="L1173" s="1">
        <f>Tabela1[[#This Row],[Percentual_Terminado]]/100</f>
        <v>0</v>
      </c>
      <c r="M1173" s="5">
        <f>IF(Tabela1[[#This Row],[Percentual]]&gt;0,1,0)</f>
        <v>0</v>
      </c>
      <c r="N1173">
        <v>704</v>
      </c>
      <c r="O1173">
        <v>1</v>
      </c>
      <c r="P1173" t="str">
        <f>CONCATENATE("Ação: ",TEXT(Tabela1[[#This Row],[Ação_Número]],"00"))</f>
        <v>Ação: 01</v>
      </c>
      <c r="Q1173">
        <v>1</v>
      </c>
      <c r="R1173" t="str">
        <f>CONCATENATE("Meta: ",TEXT(Tabela1[[#This Row],[Meta_Número]],"00"))</f>
        <v>Meta: 01</v>
      </c>
      <c r="S1173" t="s">
        <v>875</v>
      </c>
      <c r="T1173" t="s">
        <v>873</v>
      </c>
    </row>
    <row r="1174" spans="1:20" x14ac:dyDescent="0.25">
      <c r="A1174">
        <v>2394</v>
      </c>
      <c r="B1174" t="s">
        <v>872</v>
      </c>
      <c r="C1174">
        <v>705</v>
      </c>
      <c r="D1174" t="s">
        <v>873</v>
      </c>
      <c r="E1174" t="s">
        <v>48</v>
      </c>
      <c r="F1174" t="s">
        <v>23</v>
      </c>
      <c r="G1174">
        <v>2026</v>
      </c>
      <c r="H1174" t="s">
        <v>874</v>
      </c>
      <c r="I1174" t="s">
        <v>50</v>
      </c>
      <c r="J1174" t="s">
        <v>51</v>
      </c>
      <c r="K1174">
        <v>0</v>
      </c>
      <c r="L1174" s="1">
        <f>Tabela1[[#This Row],[Percentual_Terminado]]/100</f>
        <v>0</v>
      </c>
      <c r="M1174" s="5">
        <f>IF(Tabela1[[#This Row],[Percentual]]&gt;0,1,0)</f>
        <v>0</v>
      </c>
      <c r="N1174">
        <v>704</v>
      </c>
      <c r="O1174">
        <v>1</v>
      </c>
      <c r="P1174" t="str">
        <f>CONCATENATE("Ação: ",TEXT(Tabela1[[#This Row],[Ação_Número]],"00"))</f>
        <v>Ação: 01</v>
      </c>
      <c r="Q1174">
        <v>1</v>
      </c>
      <c r="R1174" t="str">
        <f>CONCATENATE("Meta: ",TEXT(Tabela1[[#This Row],[Meta_Número]],"00"))</f>
        <v>Meta: 01</v>
      </c>
      <c r="S1174" t="s">
        <v>875</v>
      </c>
      <c r="T1174" t="s">
        <v>873</v>
      </c>
    </row>
    <row r="1175" spans="1:20" x14ac:dyDescent="0.25">
      <c r="A1175">
        <v>2395</v>
      </c>
      <c r="B1175" t="s">
        <v>872</v>
      </c>
      <c r="C1175">
        <v>707</v>
      </c>
      <c r="D1175" t="s">
        <v>878</v>
      </c>
      <c r="E1175" t="s">
        <v>22</v>
      </c>
      <c r="F1175" t="s">
        <v>23</v>
      </c>
      <c r="G1175">
        <v>2022</v>
      </c>
      <c r="H1175" t="s">
        <v>881</v>
      </c>
      <c r="I1175" t="s">
        <v>25</v>
      </c>
      <c r="J1175" t="s">
        <v>26</v>
      </c>
      <c r="K1175">
        <v>100</v>
      </c>
      <c r="L1175" s="1">
        <f>Tabela1[[#This Row],[Percentual_Terminado]]/100</f>
        <v>1</v>
      </c>
      <c r="M1175" s="5">
        <f>IF(Tabela1[[#This Row],[Percentual]]&gt;0,1,0)</f>
        <v>1</v>
      </c>
      <c r="N1175">
        <v>704</v>
      </c>
      <c r="O1175">
        <v>1</v>
      </c>
      <c r="P1175" t="str">
        <f>CONCATENATE("Ação: ",TEXT(Tabela1[[#This Row],[Ação_Número]],"00"))</f>
        <v>Ação: 01</v>
      </c>
      <c r="Q1175">
        <v>2</v>
      </c>
      <c r="R1175" t="str">
        <f>CONCATENATE("Meta: ",TEXT(Tabela1[[#This Row],[Meta_Número]],"00"))</f>
        <v>Meta: 02</v>
      </c>
      <c r="S1175" t="s">
        <v>875</v>
      </c>
      <c r="T1175" t="s">
        <v>878</v>
      </c>
    </row>
    <row r="1176" spans="1:20" x14ac:dyDescent="0.25">
      <c r="A1176">
        <v>2396</v>
      </c>
      <c r="B1176" t="s">
        <v>872</v>
      </c>
      <c r="C1176">
        <v>707</v>
      </c>
      <c r="D1176" t="s">
        <v>878</v>
      </c>
      <c r="E1176" t="s">
        <v>48</v>
      </c>
      <c r="F1176" t="s">
        <v>23</v>
      </c>
      <c r="G1176">
        <v>2023</v>
      </c>
      <c r="H1176" t="s">
        <v>880</v>
      </c>
      <c r="I1176" t="s">
        <v>57</v>
      </c>
      <c r="J1176" t="s">
        <v>72</v>
      </c>
      <c r="K1176">
        <v>0</v>
      </c>
      <c r="L1176" s="1">
        <f>Tabela1[[#This Row],[Percentual_Terminado]]/100</f>
        <v>0</v>
      </c>
      <c r="M1176" s="5">
        <f>IF(Tabela1[[#This Row],[Percentual]]&gt;0,1,0)</f>
        <v>0</v>
      </c>
      <c r="N1176">
        <v>704</v>
      </c>
      <c r="O1176">
        <v>1</v>
      </c>
      <c r="P1176" t="str">
        <f>CONCATENATE("Ação: ",TEXT(Tabela1[[#This Row],[Ação_Número]],"00"))</f>
        <v>Ação: 01</v>
      </c>
      <c r="Q1176">
        <v>2</v>
      </c>
      <c r="R1176" t="str">
        <f>CONCATENATE("Meta: ",TEXT(Tabela1[[#This Row],[Meta_Número]],"00"))</f>
        <v>Meta: 02</v>
      </c>
      <c r="S1176" t="s">
        <v>875</v>
      </c>
      <c r="T1176" t="s">
        <v>878</v>
      </c>
    </row>
    <row r="1177" spans="1:20" x14ac:dyDescent="0.25">
      <c r="A1177">
        <v>2397</v>
      </c>
      <c r="B1177" t="s">
        <v>872</v>
      </c>
      <c r="C1177">
        <v>707</v>
      </c>
      <c r="D1177" t="s">
        <v>878</v>
      </c>
      <c r="E1177" t="s">
        <v>48</v>
      </c>
      <c r="F1177" t="s">
        <v>23</v>
      </c>
      <c r="G1177">
        <v>2024</v>
      </c>
      <c r="H1177" t="s">
        <v>880</v>
      </c>
      <c r="I1177" t="s">
        <v>55</v>
      </c>
      <c r="J1177" t="s">
        <v>40</v>
      </c>
      <c r="K1177">
        <v>0</v>
      </c>
      <c r="L1177" s="1">
        <f>Tabela1[[#This Row],[Percentual_Terminado]]/100</f>
        <v>0</v>
      </c>
      <c r="M1177" s="5">
        <f>IF(Tabela1[[#This Row],[Percentual]]&gt;0,1,0)</f>
        <v>0</v>
      </c>
      <c r="N1177">
        <v>704</v>
      </c>
      <c r="O1177">
        <v>1</v>
      </c>
      <c r="P1177" t="str">
        <f>CONCATENATE("Ação: ",TEXT(Tabela1[[#This Row],[Ação_Número]],"00"))</f>
        <v>Ação: 01</v>
      </c>
      <c r="Q1177">
        <v>2</v>
      </c>
      <c r="R1177" t="str">
        <f>CONCATENATE("Meta: ",TEXT(Tabela1[[#This Row],[Meta_Número]],"00"))</f>
        <v>Meta: 02</v>
      </c>
      <c r="S1177" t="s">
        <v>875</v>
      </c>
      <c r="T1177" t="s">
        <v>878</v>
      </c>
    </row>
    <row r="1178" spans="1:20" x14ac:dyDescent="0.25">
      <c r="A1178">
        <v>2398</v>
      </c>
      <c r="B1178" t="s">
        <v>872</v>
      </c>
      <c r="C1178">
        <v>707</v>
      </c>
      <c r="D1178" t="s">
        <v>878</v>
      </c>
      <c r="E1178" t="s">
        <v>48</v>
      </c>
      <c r="F1178" t="s">
        <v>23</v>
      </c>
      <c r="G1178">
        <v>2025</v>
      </c>
      <c r="H1178" t="s">
        <v>879</v>
      </c>
      <c r="I1178" t="s">
        <v>53</v>
      </c>
      <c r="J1178" t="s">
        <v>54</v>
      </c>
      <c r="K1178">
        <v>0</v>
      </c>
      <c r="L1178" s="1">
        <f>Tabela1[[#This Row],[Percentual_Terminado]]/100</f>
        <v>0</v>
      </c>
      <c r="M1178" s="5">
        <f>IF(Tabela1[[#This Row],[Percentual]]&gt;0,1,0)</f>
        <v>0</v>
      </c>
      <c r="N1178">
        <v>704</v>
      </c>
      <c r="O1178">
        <v>1</v>
      </c>
      <c r="P1178" t="str">
        <f>CONCATENATE("Ação: ",TEXT(Tabela1[[#This Row],[Ação_Número]],"00"))</f>
        <v>Ação: 01</v>
      </c>
      <c r="Q1178">
        <v>2</v>
      </c>
      <c r="R1178" t="str">
        <f>CONCATENATE("Meta: ",TEXT(Tabela1[[#This Row],[Meta_Número]],"00"))</f>
        <v>Meta: 02</v>
      </c>
      <c r="S1178" t="s">
        <v>875</v>
      </c>
      <c r="T1178" t="s">
        <v>878</v>
      </c>
    </row>
    <row r="1179" spans="1:20" x14ac:dyDescent="0.25">
      <c r="A1179">
        <v>2399</v>
      </c>
      <c r="B1179" t="s">
        <v>872</v>
      </c>
      <c r="C1179">
        <v>707</v>
      </c>
      <c r="D1179" t="s">
        <v>878</v>
      </c>
      <c r="E1179" t="s">
        <v>48</v>
      </c>
      <c r="F1179" t="s">
        <v>23</v>
      </c>
      <c r="G1179">
        <v>2026</v>
      </c>
      <c r="H1179" t="s">
        <v>879</v>
      </c>
      <c r="I1179" t="s">
        <v>50</v>
      </c>
      <c r="J1179" t="s">
        <v>51</v>
      </c>
      <c r="K1179">
        <v>0</v>
      </c>
      <c r="L1179" s="1">
        <f>Tabela1[[#This Row],[Percentual_Terminado]]/100</f>
        <v>0</v>
      </c>
      <c r="M1179" s="5">
        <f>IF(Tabela1[[#This Row],[Percentual]]&gt;0,1,0)</f>
        <v>0</v>
      </c>
      <c r="N1179">
        <v>704</v>
      </c>
      <c r="O1179">
        <v>1</v>
      </c>
      <c r="P1179" t="str">
        <f>CONCATENATE("Ação: ",TEXT(Tabela1[[#This Row],[Ação_Número]],"00"))</f>
        <v>Ação: 01</v>
      </c>
      <c r="Q1179">
        <v>2</v>
      </c>
      <c r="R1179" t="str">
        <f>CONCATENATE("Meta: ",TEXT(Tabela1[[#This Row],[Meta_Número]],"00"))</f>
        <v>Meta: 02</v>
      </c>
      <c r="S1179" t="s">
        <v>875</v>
      </c>
      <c r="T1179" t="s">
        <v>878</v>
      </c>
    </row>
    <row r="1180" spans="1:20" x14ac:dyDescent="0.25">
      <c r="A1180">
        <v>2400</v>
      </c>
      <c r="B1180" t="s">
        <v>872</v>
      </c>
      <c r="C1180">
        <v>709</v>
      </c>
      <c r="D1180" t="s">
        <v>882</v>
      </c>
      <c r="E1180" t="s">
        <v>48</v>
      </c>
      <c r="F1180" t="s">
        <v>23</v>
      </c>
      <c r="G1180">
        <v>2024</v>
      </c>
      <c r="H1180" t="s">
        <v>883</v>
      </c>
      <c r="I1180" t="s">
        <v>55</v>
      </c>
      <c r="J1180" t="s">
        <v>40</v>
      </c>
      <c r="K1180">
        <v>0</v>
      </c>
      <c r="L1180" s="1">
        <f>Tabela1[[#This Row],[Percentual_Terminado]]/100</f>
        <v>0</v>
      </c>
      <c r="M1180" s="5">
        <f>IF(Tabela1[[#This Row],[Percentual]]&gt;0,1,0)</f>
        <v>0</v>
      </c>
      <c r="N1180">
        <v>704</v>
      </c>
      <c r="O1180">
        <v>1</v>
      </c>
      <c r="P1180" t="str">
        <f>CONCATENATE("Ação: ",TEXT(Tabela1[[#This Row],[Ação_Número]],"00"))</f>
        <v>Ação: 01</v>
      </c>
      <c r="Q1180">
        <v>3</v>
      </c>
      <c r="R1180" t="str">
        <f>CONCATENATE("Meta: ",TEXT(Tabela1[[#This Row],[Meta_Número]],"00"))</f>
        <v>Meta: 03</v>
      </c>
      <c r="S1180" t="s">
        <v>875</v>
      </c>
      <c r="T1180" t="s">
        <v>882</v>
      </c>
    </row>
    <row r="1181" spans="1:20" x14ac:dyDescent="0.25">
      <c r="A1181">
        <v>2401</v>
      </c>
      <c r="B1181" t="s">
        <v>872</v>
      </c>
      <c r="C1181">
        <v>709</v>
      </c>
      <c r="D1181" t="s">
        <v>882</v>
      </c>
      <c r="E1181" t="s">
        <v>48</v>
      </c>
      <c r="F1181" t="s">
        <v>23</v>
      </c>
      <c r="G1181">
        <v>2025</v>
      </c>
      <c r="H1181" t="s">
        <v>883</v>
      </c>
      <c r="I1181" t="s">
        <v>53</v>
      </c>
      <c r="J1181" t="s">
        <v>54</v>
      </c>
      <c r="K1181">
        <v>0</v>
      </c>
      <c r="L1181" s="1">
        <f>Tabela1[[#This Row],[Percentual_Terminado]]/100</f>
        <v>0</v>
      </c>
      <c r="M1181" s="5">
        <f>IF(Tabela1[[#This Row],[Percentual]]&gt;0,1,0)</f>
        <v>0</v>
      </c>
      <c r="N1181">
        <v>704</v>
      </c>
      <c r="O1181">
        <v>1</v>
      </c>
      <c r="P1181" t="str">
        <f>CONCATENATE("Ação: ",TEXT(Tabela1[[#This Row],[Ação_Número]],"00"))</f>
        <v>Ação: 01</v>
      </c>
      <c r="Q1181">
        <v>3</v>
      </c>
      <c r="R1181" t="str">
        <f>CONCATENATE("Meta: ",TEXT(Tabela1[[#This Row],[Meta_Número]],"00"))</f>
        <v>Meta: 03</v>
      </c>
      <c r="S1181" t="s">
        <v>875</v>
      </c>
      <c r="T1181" t="s">
        <v>882</v>
      </c>
    </row>
    <row r="1182" spans="1:20" x14ac:dyDescent="0.25">
      <c r="A1182">
        <v>2402</v>
      </c>
      <c r="B1182" t="s">
        <v>872</v>
      </c>
      <c r="C1182">
        <v>709</v>
      </c>
      <c r="D1182" t="s">
        <v>882</v>
      </c>
      <c r="E1182" t="s">
        <v>48</v>
      </c>
      <c r="F1182" t="s">
        <v>23</v>
      </c>
      <c r="G1182">
        <v>2026</v>
      </c>
      <c r="H1182" t="s">
        <v>883</v>
      </c>
      <c r="I1182" t="s">
        <v>50</v>
      </c>
      <c r="J1182" t="s">
        <v>51</v>
      </c>
      <c r="K1182">
        <v>0</v>
      </c>
      <c r="L1182" s="1">
        <f>Tabela1[[#This Row],[Percentual_Terminado]]/100</f>
        <v>0</v>
      </c>
      <c r="M1182" s="5">
        <f>IF(Tabela1[[#This Row],[Percentual]]&gt;0,1,0)</f>
        <v>0</v>
      </c>
      <c r="N1182">
        <v>704</v>
      </c>
      <c r="O1182">
        <v>1</v>
      </c>
      <c r="P1182" t="str">
        <f>CONCATENATE("Ação: ",TEXT(Tabela1[[#This Row],[Ação_Número]],"00"))</f>
        <v>Ação: 01</v>
      </c>
      <c r="Q1182">
        <v>3</v>
      </c>
      <c r="R1182" t="str">
        <f>CONCATENATE("Meta: ",TEXT(Tabela1[[#This Row],[Meta_Número]],"00"))</f>
        <v>Meta: 03</v>
      </c>
      <c r="S1182" t="s">
        <v>875</v>
      </c>
      <c r="T1182" t="s">
        <v>882</v>
      </c>
    </row>
    <row r="1183" spans="1:20" x14ac:dyDescent="0.25">
      <c r="A1183">
        <v>2403</v>
      </c>
      <c r="B1183" t="s">
        <v>872</v>
      </c>
      <c r="C1183">
        <v>711</v>
      </c>
      <c r="D1183" t="s">
        <v>884</v>
      </c>
      <c r="E1183" t="s">
        <v>48</v>
      </c>
      <c r="F1183" t="s">
        <v>23</v>
      </c>
      <c r="G1183">
        <v>2024</v>
      </c>
      <c r="H1183" t="s">
        <v>885</v>
      </c>
      <c r="I1183" t="s">
        <v>55</v>
      </c>
      <c r="J1183" t="s">
        <v>40</v>
      </c>
      <c r="K1183">
        <v>0</v>
      </c>
      <c r="L1183" s="1">
        <f>Tabela1[[#This Row],[Percentual_Terminado]]/100</f>
        <v>0</v>
      </c>
      <c r="M1183" s="5">
        <f>IF(Tabela1[[#This Row],[Percentual]]&gt;0,1,0)</f>
        <v>0</v>
      </c>
      <c r="N1183">
        <v>704</v>
      </c>
      <c r="O1183">
        <v>1</v>
      </c>
      <c r="P1183" t="str">
        <f>CONCATENATE("Ação: ",TEXT(Tabela1[[#This Row],[Ação_Número]],"00"))</f>
        <v>Ação: 01</v>
      </c>
      <c r="Q1183">
        <v>4</v>
      </c>
      <c r="R1183" t="str">
        <f>CONCATENATE("Meta: ",TEXT(Tabela1[[#This Row],[Meta_Número]],"00"))</f>
        <v>Meta: 04</v>
      </c>
      <c r="S1183" t="s">
        <v>875</v>
      </c>
      <c r="T1183" t="s">
        <v>884</v>
      </c>
    </row>
    <row r="1184" spans="1:20" x14ac:dyDescent="0.25">
      <c r="A1184">
        <v>2404</v>
      </c>
      <c r="B1184" t="s">
        <v>872</v>
      </c>
      <c r="C1184">
        <v>711</v>
      </c>
      <c r="D1184" t="s">
        <v>884</v>
      </c>
      <c r="E1184" t="s">
        <v>48</v>
      </c>
      <c r="F1184" t="s">
        <v>23</v>
      </c>
      <c r="G1184">
        <v>2025</v>
      </c>
      <c r="H1184" t="s">
        <v>885</v>
      </c>
      <c r="I1184" t="s">
        <v>53</v>
      </c>
      <c r="J1184" t="s">
        <v>54</v>
      </c>
      <c r="K1184">
        <v>0</v>
      </c>
      <c r="L1184" s="1">
        <f>Tabela1[[#This Row],[Percentual_Terminado]]/100</f>
        <v>0</v>
      </c>
      <c r="M1184" s="5">
        <f>IF(Tabela1[[#This Row],[Percentual]]&gt;0,1,0)</f>
        <v>0</v>
      </c>
      <c r="N1184">
        <v>704</v>
      </c>
      <c r="O1184">
        <v>1</v>
      </c>
      <c r="P1184" t="str">
        <f>CONCATENATE("Ação: ",TEXT(Tabela1[[#This Row],[Ação_Número]],"00"))</f>
        <v>Ação: 01</v>
      </c>
      <c r="Q1184">
        <v>4</v>
      </c>
      <c r="R1184" t="str">
        <f>CONCATENATE("Meta: ",TEXT(Tabela1[[#This Row],[Meta_Número]],"00"))</f>
        <v>Meta: 04</v>
      </c>
      <c r="S1184" t="s">
        <v>875</v>
      </c>
      <c r="T1184" t="s">
        <v>884</v>
      </c>
    </row>
    <row r="1185" spans="1:20" x14ac:dyDescent="0.25">
      <c r="A1185">
        <v>2405</v>
      </c>
      <c r="B1185" t="s">
        <v>872</v>
      </c>
      <c r="C1185">
        <v>711</v>
      </c>
      <c r="D1185" t="s">
        <v>884</v>
      </c>
      <c r="E1185" t="s">
        <v>48</v>
      </c>
      <c r="F1185" t="s">
        <v>23</v>
      </c>
      <c r="G1185">
        <v>2026</v>
      </c>
      <c r="H1185" t="s">
        <v>885</v>
      </c>
      <c r="I1185" t="s">
        <v>50</v>
      </c>
      <c r="J1185" t="s">
        <v>51</v>
      </c>
      <c r="K1185">
        <v>0</v>
      </c>
      <c r="L1185" s="1">
        <f>Tabela1[[#This Row],[Percentual_Terminado]]/100</f>
        <v>0</v>
      </c>
      <c r="M1185" s="5">
        <f>IF(Tabela1[[#This Row],[Percentual]]&gt;0,1,0)</f>
        <v>0</v>
      </c>
      <c r="N1185">
        <v>704</v>
      </c>
      <c r="O1185">
        <v>1</v>
      </c>
      <c r="P1185" t="str">
        <f>CONCATENATE("Ação: ",TEXT(Tabela1[[#This Row],[Ação_Número]],"00"))</f>
        <v>Ação: 01</v>
      </c>
      <c r="Q1185">
        <v>4</v>
      </c>
      <c r="R1185" t="str">
        <f>CONCATENATE("Meta: ",TEXT(Tabela1[[#This Row],[Meta_Número]],"00"))</f>
        <v>Meta: 04</v>
      </c>
      <c r="S1185" t="s">
        <v>875</v>
      </c>
      <c r="T1185" t="s">
        <v>884</v>
      </c>
    </row>
    <row r="1186" spans="1:20" x14ac:dyDescent="0.25">
      <c r="A1186">
        <v>2406</v>
      </c>
      <c r="B1186" t="s">
        <v>872</v>
      </c>
      <c r="C1186">
        <v>713</v>
      </c>
      <c r="D1186" t="s">
        <v>886</v>
      </c>
      <c r="E1186" t="s">
        <v>48</v>
      </c>
      <c r="F1186" t="s">
        <v>23</v>
      </c>
      <c r="G1186">
        <v>2024</v>
      </c>
      <c r="H1186" t="s">
        <v>888</v>
      </c>
      <c r="I1186" t="s">
        <v>55</v>
      </c>
      <c r="J1186" t="s">
        <v>40</v>
      </c>
      <c r="K1186">
        <v>0</v>
      </c>
      <c r="L1186" s="1">
        <f>Tabela1[[#This Row],[Percentual_Terminado]]/100</f>
        <v>0</v>
      </c>
      <c r="M1186" s="5">
        <f>IF(Tabela1[[#This Row],[Percentual]]&gt;0,1,0)</f>
        <v>0</v>
      </c>
      <c r="N1186">
        <v>704</v>
      </c>
      <c r="O1186">
        <v>1</v>
      </c>
      <c r="P1186" t="str">
        <f>CONCATENATE("Ação: ",TEXT(Tabela1[[#This Row],[Ação_Número]],"00"))</f>
        <v>Ação: 01</v>
      </c>
      <c r="Q1186">
        <v>5</v>
      </c>
      <c r="R1186" t="str">
        <f>CONCATENATE("Meta: ",TEXT(Tabela1[[#This Row],[Meta_Número]],"00"))</f>
        <v>Meta: 05</v>
      </c>
      <c r="S1186" t="s">
        <v>875</v>
      </c>
      <c r="T1186" t="s">
        <v>886</v>
      </c>
    </row>
    <row r="1187" spans="1:20" x14ac:dyDescent="0.25">
      <c r="A1187">
        <v>2407</v>
      </c>
      <c r="B1187" t="s">
        <v>872</v>
      </c>
      <c r="C1187">
        <v>713</v>
      </c>
      <c r="D1187" t="s">
        <v>886</v>
      </c>
      <c r="E1187" t="s">
        <v>48</v>
      </c>
      <c r="F1187" t="s">
        <v>23</v>
      </c>
      <c r="G1187">
        <v>2025</v>
      </c>
      <c r="H1187" t="s">
        <v>888</v>
      </c>
      <c r="I1187" t="s">
        <v>53</v>
      </c>
      <c r="J1187" t="s">
        <v>54</v>
      </c>
      <c r="K1187">
        <v>0</v>
      </c>
      <c r="L1187" s="1">
        <f>Tabela1[[#This Row],[Percentual_Terminado]]/100</f>
        <v>0</v>
      </c>
      <c r="M1187" s="5">
        <f>IF(Tabela1[[#This Row],[Percentual]]&gt;0,1,0)</f>
        <v>0</v>
      </c>
      <c r="N1187">
        <v>704</v>
      </c>
      <c r="O1187">
        <v>1</v>
      </c>
      <c r="P1187" t="str">
        <f>CONCATENATE("Ação: ",TEXT(Tabela1[[#This Row],[Ação_Número]],"00"))</f>
        <v>Ação: 01</v>
      </c>
      <c r="Q1187">
        <v>5</v>
      </c>
      <c r="R1187" t="str">
        <f>CONCATENATE("Meta: ",TEXT(Tabela1[[#This Row],[Meta_Número]],"00"))</f>
        <v>Meta: 05</v>
      </c>
      <c r="S1187" t="s">
        <v>875</v>
      </c>
      <c r="T1187" t="s">
        <v>886</v>
      </c>
    </row>
    <row r="1188" spans="1:20" x14ac:dyDescent="0.25">
      <c r="A1188">
        <v>2408</v>
      </c>
      <c r="B1188" t="s">
        <v>872</v>
      </c>
      <c r="C1188">
        <v>713</v>
      </c>
      <c r="D1188" t="s">
        <v>886</v>
      </c>
      <c r="E1188" t="s">
        <v>48</v>
      </c>
      <c r="F1188" t="s">
        <v>23</v>
      </c>
      <c r="G1188">
        <v>2026</v>
      </c>
      <c r="H1188" t="s">
        <v>887</v>
      </c>
      <c r="I1188" t="s">
        <v>50</v>
      </c>
      <c r="J1188" t="s">
        <v>51</v>
      </c>
      <c r="K1188">
        <v>0</v>
      </c>
      <c r="L1188" s="1">
        <f>Tabela1[[#This Row],[Percentual_Terminado]]/100</f>
        <v>0</v>
      </c>
      <c r="M1188" s="5">
        <f>IF(Tabela1[[#This Row],[Percentual]]&gt;0,1,0)</f>
        <v>0</v>
      </c>
      <c r="N1188">
        <v>704</v>
      </c>
      <c r="O1188">
        <v>1</v>
      </c>
      <c r="P1188" t="str">
        <f>CONCATENATE("Ação: ",TEXT(Tabela1[[#This Row],[Ação_Número]],"00"))</f>
        <v>Ação: 01</v>
      </c>
      <c r="Q1188">
        <v>5</v>
      </c>
      <c r="R1188" t="str">
        <f>CONCATENATE("Meta: ",TEXT(Tabela1[[#This Row],[Meta_Número]],"00"))</f>
        <v>Meta: 05</v>
      </c>
      <c r="S1188" t="s">
        <v>875</v>
      </c>
      <c r="T1188" t="s">
        <v>886</v>
      </c>
    </row>
    <row r="1189" spans="1:20" x14ac:dyDescent="0.25">
      <c r="A1189">
        <v>2409</v>
      </c>
      <c r="B1189" t="s">
        <v>872</v>
      </c>
      <c r="C1189">
        <v>724</v>
      </c>
      <c r="D1189" t="s">
        <v>902</v>
      </c>
      <c r="E1189" t="s">
        <v>48</v>
      </c>
      <c r="F1189" t="s">
        <v>23</v>
      </c>
      <c r="G1189">
        <v>2022</v>
      </c>
      <c r="H1189" t="s">
        <v>906</v>
      </c>
      <c r="I1189" t="s">
        <v>25</v>
      </c>
      <c r="J1189" t="s">
        <v>26</v>
      </c>
      <c r="K1189">
        <v>0</v>
      </c>
      <c r="L1189" s="1">
        <f>Tabela1[[#This Row],[Percentual_Terminado]]/100</f>
        <v>0</v>
      </c>
      <c r="M1189" s="5">
        <f>IF(Tabela1[[#This Row],[Percentual]]&gt;0,1,0)</f>
        <v>0</v>
      </c>
      <c r="N1189">
        <v>704</v>
      </c>
      <c r="O1189">
        <v>1</v>
      </c>
      <c r="P1189" t="str">
        <f>CONCATENATE("Ação: ",TEXT(Tabela1[[#This Row],[Ação_Número]],"00"))</f>
        <v>Ação: 01</v>
      </c>
      <c r="Q1189">
        <v>6</v>
      </c>
      <c r="R1189" t="str">
        <f>CONCATENATE("Meta: ",TEXT(Tabela1[[#This Row],[Meta_Número]],"00"))</f>
        <v>Meta: 06</v>
      </c>
      <c r="S1189" t="s">
        <v>875</v>
      </c>
      <c r="T1189" t="s">
        <v>902</v>
      </c>
    </row>
    <row r="1190" spans="1:20" x14ac:dyDescent="0.25">
      <c r="A1190">
        <v>2410</v>
      </c>
      <c r="B1190" t="s">
        <v>872</v>
      </c>
      <c r="C1190">
        <v>724</v>
      </c>
      <c r="D1190" t="s">
        <v>902</v>
      </c>
      <c r="E1190" t="s">
        <v>31</v>
      </c>
      <c r="F1190" t="s">
        <v>23</v>
      </c>
      <c r="G1190">
        <v>2023</v>
      </c>
      <c r="H1190" t="s">
        <v>905</v>
      </c>
      <c r="I1190" t="s">
        <v>57</v>
      </c>
      <c r="J1190" t="s">
        <v>72</v>
      </c>
      <c r="K1190">
        <v>40</v>
      </c>
      <c r="L1190" s="1">
        <f>Tabela1[[#This Row],[Percentual_Terminado]]/100</f>
        <v>0.4</v>
      </c>
      <c r="M1190" s="5">
        <f>IF(Tabela1[[#This Row],[Percentual]]&gt;0,1,0)</f>
        <v>1</v>
      </c>
      <c r="N1190">
        <v>704</v>
      </c>
      <c r="O1190">
        <v>1</v>
      </c>
      <c r="P1190" t="str">
        <f>CONCATENATE("Ação: ",TEXT(Tabela1[[#This Row],[Ação_Número]],"00"))</f>
        <v>Ação: 01</v>
      </c>
      <c r="Q1190">
        <v>6</v>
      </c>
      <c r="R1190" t="str">
        <f>CONCATENATE("Meta: ",TEXT(Tabela1[[#This Row],[Meta_Número]],"00"))</f>
        <v>Meta: 06</v>
      </c>
      <c r="S1190" t="s">
        <v>875</v>
      </c>
      <c r="T1190" t="s">
        <v>902</v>
      </c>
    </row>
    <row r="1191" spans="1:20" x14ac:dyDescent="0.25">
      <c r="A1191">
        <v>2411</v>
      </c>
      <c r="B1191" t="s">
        <v>872</v>
      </c>
      <c r="C1191">
        <v>724</v>
      </c>
      <c r="D1191" t="s">
        <v>902</v>
      </c>
      <c r="E1191" t="s">
        <v>48</v>
      </c>
      <c r="F1191" t="s">
        <v>23</v>
      </c>
      <c r="G1191">
        <v>2024</v>
      </c>
      <c r="H1191" t="s">
        <v>904</v>
      </c>
      <c r="I1191" t="s">
        <v>55</v>
      </c>
      <c r="J1191" t="s">
        <v>40</v>
      </c>
      <c r="K1191">
        <v>0</v>
      </c>
      <c r="L1191" s="1">
        <f>Tabela1[[#This Row],[Percentual_Terminado]]/100</f>
        <v>0</v>
      </c>
      <c r="M1191" s="5">
        <f>IF(Tabela1[[#This Row],[Percentual]]&gt;0,1,0)</f>
        <v>0</v>
      </c>
      <c r="N1191">
        <v>704</v>
      </c>
      <c r="O1191">
        <v>1</v>
      </c>
      <c r="P1191" t="str">
        <f>CONCATENATE("Ação: ",TEXT(Tabela1[[#This Row],[Ação_Número]],"00"))</f>
        <v>Ação: 01</v>
      </c>
      <c r="Q1191">
        <v>6</v>
      </c>
      <c r="R1191" t="str">
        <f>CONCATENATE("Meta: ",TEXT(Tabela1[[#This Row],[Meta_Número]],"00"))</f>
        <v>Meta: 06</v>
      </c>
      <c r="S1191" t="s">
        <v>875</v>
      </c>
      <c r="T1191" t="s">
        <v>902</v>
      </c>
    </row>
    <row r="1192" spans="1:20" x14ac:dyDescent="0.25">
      <c r="A1192">
        <v>2412</v>
      </c>
      <c r="B1192" t="s">
        <v>872</v>
      </c>
      <c r="C1192">
        <v>724</v>
      </c>
      <c r="D1192" t="s">
        <v>902</v>
      </c>
      <c r="E1192" t="s">
        <v>48</v>
      </c>
      <c r="F1192" t="s">
        <v>23</v>
      </c>
      <c r="G1192">
        <v>2025</v>
      </c>
      <c r="H1192" t="s">
        <v>903</v>
      </c>
      <c r="I1192" t="s">
        <v>53</v>
      </c>
      <c r="J1192" t="s">
        <v>54</v>
      </c>
      <c r="K1192">
        <v>0</v>
      </c>
      <c r="L1192" s="1">
        <f>Tabela1[[#This Row],[Percentual_Terminado]]/100</f>
        <v>0</v>
      </c>
      <c r="M1192" s="5">
        <f>IF(Tabela1[[#This Row],[Percentual]]&gt;0,1,0)</f>
        <v>0</v>
      </c>
      <c r="N1192">
        <v>704</v>
      </c>
      <c r="O1192">
        <v>1</v>
      </c>
      <c r="P1192" t="str">
        <f>CONCATENATE("Ação: ",TEXT(Tabela1[[#This Row],[Ação_Número]],"00"))</f>
        <v>Ação: 01</v>
      </c>
      <c r="Q1192">
        <v>6</v>
      </c>
      <c r="R1192" t="str">
        <f>CONCATENATE("Meta: ",TEXT(Tabela1[[#This Row],[Meta_Número]],"00"))</f>
        <v>Meta: 06</v>
      </c>
      <c r="S1192" t="s">
        <v>875</v>
      </c>
      <c r="T1192" t="s">
        <v>902</v>
      </c>
    </row>
    <row r="1193" spans="1:20" x14ac:dyDescent="0.25">
      <c r="A1193">
        <v>2413</v>
      </c>
      <c r="B1193" t="s">
        <v>872</v>
      </c>
      <c r="C1193">
        <v>724</v>
      </c>
      <c r="D1193" t="s">
        <v>902</v>
      </c>
      <c r="E1193" t="s">
        <v>48</v>
      </c>
      <c r="F1193" t="s">
        <v>23</v>
      </c>
      <c r="G1193">
        <v>2026</v>
      </c>
      <c r="H1193" t="s">
        <v>903</v>
      </c>
      <c r="I1193" t="s">
        <v>50</v>
      </c>
      <c r="J1193" t="s">
        <v>51</v>
      </c>
      <c r="K1193">
        <v>0</v>
      </c>
      <c r="L1193" s="1">
        <f>Tabela1[[#This Row],[Percentual_Terminado]]/100</f>
        <v>0</v>
      </c>
      <c r="M1193" s="5">
        <f>IF(Tabela1[[#This Row],[Percentual]]&gt;0,1,0)</f>
        <v>0</v>
      </c>
      <c r="N1193">
        <v>704</v>
      </c>
      <c r="O1193">
        <v>1</v>
      </c>
      <c r="P1193" t="str">
        <f>CONCATENATE("Ação: ",TEXT(Tabela1[[#This Row],[Ação_Número]],"00"))</f>
        <v>Ação: 01</v>
      </c>
      <c r="Q1193">
        <v>6</v>
      </c>
      <c r="R1193" t="str">
        <f>CONCATENATE("Meta: ",TEXT(Tabela1[[#This Row],[Meta_Número]],"00"))</f>
        <v>Meta: 06</v>
      </c>
      <c r="S1193" t="s">
        <v>875</v>
      </c>
      <c r="T1193" t="s">
        <v>902</v>
      </c>
    </row>
    <row r="1194" spans="1:20" x14ac:dyDescent="0.25">
      <c r="A1194">
        <v>2414</v>
      </c>
      <c r="B1194" t="s">
        <v>872</v>
      </c>
      <c r="C1194">
        <v>716</v>
      </c>
      <c r="D1194" t="s">
        <v>889</v>
      </c>
      <c r="E1194" t="s">
        <v>48</v>
      </c>
      <c r="F1194" t="s">
        <v>23</v>
      </c>
      <c r="G1194">
        <v>2022</v>
      </c>
      <c r="H1194" t="s">
        <v>893</v>
      </c>
      <c r="I1194" t="s">
        <v>25</v>
      </c>
      <c r="J1194" t="s">
        <v>26</v>
      </c>
      <c r="K1194">
        <v>0</v>
      </c>
      <c r="L1194" s="1">
        <f>Tabela1[[#This Row],[Percentual_Terminado]]/100</f>
        <v>0</v>
      </c>
      <c r="M1194" s="5">
        <f>IF(Tabela1[[#This Row],[Percentual]]&gt;0,1,0)</f>
        <v>0</v>
      </c>
      <c r="N1194">
        <v>715</v>
      </c>
      <c r="O1194">
        <v>2</v>
      </c>
      <c r="P1194" t="str">
        <f>CONCATENATE("Ação: ",TEXT(Tabela1[[#This Row],[Ação_Número]],"00"))</f>
        <v>Ação: 02</v>
      </c>
      <c r="Q1194">
        <v>1</v>
      </c>
      <c r="R1194" t="str">
        <f>CONCATENATE("Meta: ",TEXT(Tabela1[[#This Row],[Meta_Número]],"00"))</f>
        <v>Meta: 01</v>
      </c>
      <c r="S1194" t="s">
        <v>891</v>
      </c>
      <c r="T1194" t="s">
        <v>889</v>
      </c>
    </row>
    <row r="1195" spans="1:20" x14ac:dyDescent="0.25">
      <c r="A1195">
        <v>2415</v>
      </c>
      <c r="B1195" t="s">
        <v>872</v>
      </c>
      <c r="C1195">
        <v>716</v>
      </c>
      <c r="D1195" t="s">
        <v>889</v>
      </c>
      <c r="E1195" t="s">
        <v>48</v>
      </c>
      <c r="F1195" t="s">
        <v>23</v>
      </c>
      <c r="G1195">
        <v>2023</v>
      </c>
      <c r="H1195" t="s">
        <v>893</v>
      </c>
      <c r="I1195" t="s">
        <v>57</v>
      </c>
      <c r="J1195" t="s">
        <v>72</v>
      </c>
      <c r="K1195">
        <v>0</v>
      </c>
      <c r="L1195" s="1">
        <f>Tabela1[[#This Row],[Percentual_Terminado]]/100</f>
        <v>0</v>
      </c>
      <c r="M1195" s="5">
        <f>IF(Tabela1[[#This Row],[Percentual]]&gt;0,1,0)</f>
        <v>0</v>
      </c>
      <c r="N1195">
        <v>715</v>
      </c>
      <c r="O1195">
        <v>2</v>
      </c>
      <c r="P1195" t="str">
        <f>CONCATENATE("Ação: ",TEXT(Tabela1[[#This Row],[Ação_Número]],"00"))</f>
        <v>Ação: 02</v>
      </c>
      <c r="Q1195">
        <v>1</v>
      </c>
      <c r="R1195" t="str">
        <f>CONCATENATE("Meta: ",TEXT(Tabela1[[#This Row],[Meta_Número]],"00"))</f>
        <v>Meta: 01</v>
      </c>
      <c r="S1195" t="s">
        <v>891</v>
      </c>
      <c r="T1195" t="s">
        <v>889</v>
      </c>
    </row>
    <row r="1196" spans="1:20" x14ac:dyDescent="0.25">
      <c r="A1196">
        <v>2416</v>
      </c>
      <c r="B1196" t="s">
        <v>872</v>
      </c>
      <c r="C1196">
        <v>716</v>
      </c>
      <c r="D1196" t="s">
        <v>889</v>
      </c>
      <c r="E1196" t="s">
        <v>48</v>
      </c>
      <c r="F1196" t="s">
        <v>23</v>
      </c>
      <c r="G1196">
        <v>2024</v>
      </c>
      <c r="H1196" t="s">
        <v>893</v>
      </c>
      <c r="I1196" t="s">
        <v>55</v>
      </c>
      <c r="J1196" t="s">
        <v>40</v>
      </c>
      <c r="K1196">
        <v>0</v>
      </c>
      <c r="L1196" s="1">
        <f>Tabela1[[#This Row],[Percentual_Terminado]]/100</f>
        <v>0</v>
      </c>
      <c r="M1196" s="5">
        <f>IF(Tabela1[[#This Row],[Percentual]]&gt;0,1,0)</f>
        <v>0</v>
      </c>
      <c r="N1196">
        <v>715</v>
      </c>
      <c r="O1196">
        <v>2</v>
      </c>
      <c r="P1196" t="str">
        <f>CONCATENATE("Ação: ",TEXT(Tabela1[[#This Row],[Ação_Número]],"00"))</f>
        <v>Ação: 02</v>
      </c>
      <c r="Q1196">
        <v>1</v>
      </c>
      <c r="R1196" t="str">
        <f>CONCATENATE("Meta: ",TEXT(Tabela1[[#This Row],[Meta_Número]],"00"))</f>
        <v>Meta: 01</v>
      </c>
      <c r="S1196" t="s">
        <v>891</v>
      </c>
      <c r="T1196" t="s">
        <v>889</v>
      </c>
    </row>
    <row r="1197" spans="1:20" x14ac:dyDescent="0.25">
      <c r="A1197">
        <v>2417</v>
      </c>
      <c r="B1197" t="s">
        <v>872</v>
      </c>
      <c r="C1197">
        <v>716</v>
      </c>
      <c r="D1197" t="s">
        <v>889</v>
      </c>
      <c r="E1197" t="s">
        <v>48</v>
      </c>
      <c r="F1197" t="s">
        <v>23</v>
      </c>
      <c r="G1197">
        <v>2025</v>
      </c>
      <c r="H1197" t="s">
        <v>892</v>
      </c>
      <c r="I1197" t="s">
        <v>53</v>
      </c>
      <c r="J1197" t="s">
        <v>54</v>
      </c>
      <c r="K1197">
        <v>0</v>
      </c>
      <c r="L1197" s="1">
        <f>Tabela1[[#This Row],[Percentual_Terminado]]/100</f>
        <v>0</v>
      </c>
      <c r="M1197" s="5">
        <f>IF(Tabela1[[#This Row],[Percentual]]&gt;0,1,0)</f>
        <v>0</v>
      </c>
      <c r="N1197">
        <v>715</v>
      </c>
      <c r="O1197">
        <v>2</v>
      </c>
      <c r="P1197" t="str">
        <f>CONCATENATE("Ação: ",TEXT(Tabela1[[#This Row],[Ação_Número]],"00"))</f>
        <v>Ação: 02</v>
      </c>
      <c r="Q1197">
        <v>1</v>
      </c>
      <c r="R1197" t="str">
        <f>CONCATENATE("Meta: ",TEXT(Tabela1[[#This Row],[Meta_Número]],"00"))</f>
        <v>Meta: 01</v>
      </c>
      <c r="S1197" t="s">
        <v>891</v>
      </c>
      <c r="T1197" t="s">
        <v>889</v>
      </c>
    </row>
    <row r="1198" spans="1:20" x14ac:dyDescent="0.25">
      <c r="A1198">
        <v>2418</v>
      </c>
      <c r="B1198" t="s">
        <v>872</v>
      </c>
      <c r="C1198">
        <v>716</v>
      </c>
      <c r="D1198" t="s">
        <v>889</v>
      </c>
      <c r="E1198" t="s">
        <v>48</v>
      </c>
      <c r="F1198" t="s">
        <v>23</v>
      </c>
      <c r="G1198">
        <v>2026</v>
      </c>
      <c r="H1198" t="s">
        <v>890</v>
      </c>
      <c r="I1198" t="s">
        <v>50</v>
      </c>
      <c r="J1198" t="s">
        <v>51</v>
      </c>
      <c r="K1198">
        <v>0</v>
      </c>
      <c r="L1198" s="1">
        <f>Tabela1[[#This Row],[Percentual_Terminado]]/100</f>
        <v>0</v>
      </c>
      <c r="M1198" s="5">
        <f>IF(Tabela1[[#This Row],[Percentual]]&gt;0,1,0)</f>
        <v>0</v>
      </c>
      <c r="N1198">
        <v>715</v>
      </c>
      <c r="O1198">
        <v>2</v>
      </c>
      <c r="P1198" t="str">
        <f>CONCATENATE("Ação: ",TEXT(Tabela1[[#This Row],[Ação_Número]],"00"))</f>
        <v>Ação: 02</v>
      </c>
      <c r="Q1198">
        <v>1</v>
      </c>
      <c r="R1198" t="str">
        <f>CONCATENATE("Meta: ",TEXT(Tabela1[[#This Row],[Meta_Número]],"00"))</f>
        <v>Meta: 01</v>
      </c>
      <c r="S1198" t="s">
        <v>891</v>
      </c>
      <c r="T1198" t="s">
        <v>889</v>
      </c>
    </row>
    <row r="1199" spans="1:20" x14ac:dyDescent="0.25">
      <c r="A1199">
        <v>2419</v>
      </c>
      <c r="B1199" t="s">
        <v>872</v>
      </c>
      <c r="C1199">
        <v>718</v>
      </c>
      <c r="D1199" t="s">
        <v>894</v>
      </c>
      <c r="E1199" t="s">
        <v>48</v>
      </c>
      <c r="F1199" t="s">
        <v>23</v>
      </c>
      <c r="G1199">
        <v>2022</v>
      </c>
      <c r="H1199" t="s">
        <v>890</v>
      </c>
      <c r="I1199" t="s">
        <v>25</v>
      </c>
      <c r="J1199" t="s">
        <v>26</v>
      </c>
      <c r="K1199">
        <v>0</v>
      </c>
      <c r="L1199" s="1">
        <f>Tabela1[[#This Row],[Percentual_Terminado]]/100</f>
        <v>0</v>
      </c>
      <c r="M1199" s="5">
        <f>IF(Tabela1[[#This Row],[Percentual]]&gt;0,1,0)</f>
        <v>0</v>
      </c>
      <c r="N1199">
        <v>715</v>
      </c>
      <c r="O1199">
        <v>2</v>
      </c>
      <c r="P1199" t="str">
        <f>CONCATENATE("Ação: ",TEXT(Tabela1[[#This Row],[Ação_Número]],"00"))</f>
        <v>Ação: 02</v>
      </c>
      <c r="Q1199">
        <v>2</v>
      </c>
      <c r="R1199" t="str">
        <f>CONCATENATE("Meta: ",TEXT(Tabela1[[#This Row],[Meta_Número]],"00"))</f>
        <v>Meta: 02</v>
      </c>
      <c r="S1199" t="s">
        <v>891</v>
      </c>
      <c r="T1199" t="s">
        <v>894</v>
      </c>
    </row>
    <row r="1200" spans="1:20" x14ac:dyDescent="0.25">
      <c r="A1200">
        <v>2420</v>
      </c>
      <c r="B1200" t="s">
        <v>872</v>
      </c>
      <c r="C1200">
        <v>718</v>
      </c>
      <c r="D1200" t="s">
        <v>894</v>
      </c>
      <c r="E1200" t="s">
        <v>48</v>
      </c>
      <c r="F1200" t="s">
        <v>23</v>
      </c>
      <c r="G1200">
        <v>2023</v>
      </c>
      <c r="H1200" t="s">
        <v>896</v>
      </c>
      <c r="I1200" t="s">
        <v>57</v>
      </c>
      <c r="J1200" t="s">
        <v>72</v>
      </c>
      <c r="K1200">
        <v>0</v>
      </c>
      <c r="L1200" s="1">
        <f>Tabela1[[#This Row],[Percentual_Terminado]]/100</f>
        <v>0</v>
      </c>
      <c r="M1200" s="5">
        <f>IF(Tabela1[[#This Row],[Percentual]]&gt;0,1,0)</f>
        <v>0</v>
      </c>
      <c r="N1200">
        <v>715</v>
      </c>
      <c r="O1200">
        <v>2</v>
      </c>
      <c r="P1200" t="str">
        <f>CONCATENATE("Ação: ",TEXT(Tabela1[[#This Row],[Ação_Número]],"00"))</f>
        <v>Ação: 02</v>
      </c>
      <c r="Q1200">
        <v>2</v>
      </c>
      <c r="R1200" t="str">
        <f>CONCATENATE("Meta: ",TEXT(Tabela1[[#This Row],[Meta_Número]],"00"))</f>
        <v>Meta: 02</v>
      </c>
      <c r="S1200" t="s">
        <v>891</v>
      </c>
      <c r="T1200" t="s">
        <v>894</v>
      </c>
    </row>
    <row r="1201" spans="1:20" x14ac:dyDescent="0.25">
      <c r="A1201">
        <v>2421</v>
      </c>
      <c r="B1201" t="s">
        <v>872</v>
      </c>
      <c r="C1201">
        <v>718</v>
      </c>
      <c r="D1201" t="s">
        <v>894</v>
      </c>
      <c r="E1201" t="s">
        <v>48</v>
      </c>
      <c r="F1201" t="s">
        <v>23</v>
      </c>
      <c r="G1201">
        <v>2024</v>
      </c>
      <c r="H1201" t="s">
        <v>896</v>
      </c>
      <c r="I1201" t="s">
        <v>55</v>
      </c>
      <c r="J1201" t="s">
        <v>40</v>
      </c>
      <c r="K1201">
        <v>0</v>
      </c>
      <c r="L1201" s="1">
        <f>Tabela1[[#This Row],[Percentual_Terminado]]/100</f>
        <v>0</v>
      </c>
      <c r="M1201" s="5">
        <f>IF(Tabela1[[#This Row],[Percentual]]&gt;0,1,0)</f>
        <v>0</v>
      </c>
      <c r="N1201">
        <v>715</v>
      </c>
      <c r="O1201">
        <v>2</v>
      </c>
      <c r="P1201" t="str">
        <f>CONCATENATE("Ação: ",TEXT(Tabela1[[#This Row],[Ação_Número]],"00"))</f>
        <v>Ação: 02</v>
      </c>
      <c r="Q1201">
        <v>2</v>
      </c>
      <c r="R1201" t="str">
        <f>CONCATENATE("Meta: ",TEXT(Tabela1[[#This Row],[Meta_Número]],"00"))</f>
        <v>Meta: 02</v>
      </c>
      <c r="S1201" t="s">
        <v>891</v>
      </c>
      <c r="T1201" t="s">
        <v>894</v>
      </c>
    </row>
    <row r="1202" spans="1:20" x14ac:dyDescent="0.25">
      <c r="A1202">
        <v>2422</v>
      </c>
      <c r="B1202" t="s">
        <v>872</v>
      </c>
      <c r="C1202">
        <v>718</v>
      </c>
      <c r="D1202" t="s">
        <v>894</v>
      </c>
      <c r="E1202" t="s">
        <v>48</v>
      </c>
      <c r="F1202" t="s">
        <v>23</v>
      </c>
      <c r="G1202">
        <v>2025</v>
      </c>
      <c r="H1202" t="s">
        <v>896</v>
      </c>
      <c r="I1202" t="s">
        <v>53</v>
      </c>
      <c r="J1202" t="s">
        <v>54</v>
      </c>
      <c r="K1202">
        <v>0</v>
      </c>
      <c r="L1202" s="1">
        <f>Tabela1[[#This Row],[Percentual_Terminado]]/100</f>
        <v>0</v>
      </c>
      <c r="M1202" s="5">
        <f>IF(Tabela1[[#This Row],[Percentual]]&gt;0,1,0)</f>
        <v>0</v>
      </c>
      <c r="N1202">
        <v>715</v>
      </c>
      <c r="O1202">
        <v>2</v>
      </c>
      <c r="P1202" t="str">
        <f>CONCATENATE("Ação: ",TEXT(Tabela1[[#This Row],[Ação_Número]],"00"))</f>
        <v>Ação: 02</v>
      </c>
      <c r="Q1202">
        <v>2</v>
      </c>
      <c r="R1202" t="str">
        <f>CONCATENATE("Meta: ",TEXT(Tabela1[[#This Row],[Meta_Número]],"00"))</f>
        <v>Meta: 02</v>
      </c>
      <c r="S1202" t="s">
        <v>891</v>
      </c>
      <c r="T1202" t="s">
        <v>894</v>
      </c>
    </row>
    <row r="1203" spans="1:20" x14ac:dyDescent="0.25">
      <c r="A1203">
        <v>2423</v>
      </c>
      <c r="B1203" t="s">
        <v>872</v>
      </c>
      <c r="C1203">
        <v>718</v>
      </c>
      <c r="D1203" t="s">
        <v>894</v>
      </c>
      <c r="E1203" t="s">
        <v>48</v>
      </c>
      <c r="F1203" t="s">
        <v>23</v>
      </c>
      <c r="G1203">
        <v>2026</v>
      </c>
      <c r="H1203" t="s">
        <v>895</v>
      </c>
      <c r="I1203" t="s">
        <v>50</v>
      </c>
      <c r="J1203" t="s">
        <v>51</v>
      </c>
      <c r="K1203">
        <v>0</v>
      </c>
      <c r="L1203" s="1">
        <f>Tabela1[[#This Row],[Percentual_Terminado]]/100</f>
        <v>0</v>
      </c>
      <c r="M1203" s="5">
        <f>IF(Tabela1[[#This Row],[Percentual]]&gt;0,1,0)</f>
        <v>0</v>
      </c>
      <c r="N1203">
        <v>715</v>
      </c>
      <c r="O1203">
        <v>2</v>
      </c>
      <c r="P1203" t="str">
        <f>CONCATENATE("Ação: ",TEXT(Tabela1[[#This Row],[Ação_Número]],"00"))</f>
        <v>Ação: 02</v>
      </c>
      <c r="Q1203">
        <v>2</v>
      </c>
      <c r="R1203" t="str">
        <f>CONCATENATE("Meta: ",TEXT(Tabela1[[#This Row],[Meta_Número]],"00"))</f>
        <v>Meta: 02</v>
      </c>
      <c r="S1203" t="s">
        <v>891</v>
      </c>
      <c r="T1203" t="s">
        <v>894</v>
      </c>
    </row>
    <row r="1204" spans="1:20" x14ac:dyDescent="0.25">
      <c r="A1204">
        <v>2424</v>
      </c>
      <c r="B1204" t="s">
        <v>872</v>
      </c>
      <c r="C1204">
        <v>720</v>
      </c>
      <c r="D1204" t="s">
        <v>897</v>
      </c>
      <c r="E1204" t="s">
        <v>48</v>
      </c>
      <c r="F1204" t="s">
        <v>23</v>
      </c>
      <c r="G1204">
        <v>2022</v>
      </c>
      <c r="H1204" t="s">
        <v>895</v>
      </c>
      <c r="I1204" t="s">
        <v>25</v>
      </c>
      <c r="J1204" t="s">
        <v>26</v>
      </c>
      <c r="K1204">
        <v>0</v>
      </c>
      <c r="L1204" s="1">
        <f>Tabela1[[#This Row],[Percentual_Terminado]]/100</f>
        <v>0</v>
      </c>
      <c r="M1204" s="5">
        <f>IF(Tabela1[[#This Row],[Percentual]]&gt;0,1,0)</f>
        <v>0</v>
      </c>
      <c r="N1204">
        <v>715</v>
      </c>
      <c r="O1204">
        <v>2</v>
      </c>
      <c r="P1204" t="str">
        <f>CONCATENATE("Ação: ",TEXT(Tabela1[[#This Row],[Ação_Número]],"00"))</f>
        <v>Ação: 02</v>
      </c>
      <c r="Q1204">
        <v>3</v>
      </c>
      <c r="R1204" t="str">
        <f>CONCATENATE("Meta: ",TEXT(Tabela1[[#This Row],[Meta_Número]],"00"))</f>
        <v>Meta: 03</v>
      </c>
      <c r="S1204" t="s">
        <v>891</v>
      </c>
      <c r="T1204" t="s">
        <v>897</v>
      </c>
    </row>
    <row r="1205" spans="1:20" x14ac:dyDescent="0.25">
      <c r="A1205">
        <v>2425</v>
      </c>
      <c r="B1205" t="s">
        <v>872</v>
      </c>
      <c r="C1205">
        <v>720</v>
      </c>
      <c r="D1205" t="s">
        <v>897</v>
      </c>
      <c r="E1205" t="s">
        <v>48</v>
      </c>
      <c r="F1205" t="s">
        <v>23</v>
      </c>
      <c r="G1205">
        <v>2023</v>
      </c>
      <c r="H1205" t="s">
        <v>898</v>
      </c>
      <c r="I1205" t="s">
        <v>57</v>
      </c>
      <c r="J1205" t="s">
        <v>72</v>
      </c>
      <c r="K1205">
        <v>0</v>
      </c>
      <c r="L1205" s="1">
        <f>Tabela1[[#This Row],[Percentual_Terminado]]/100</f>
        <v>0</v>
      </c>
      <c r="M1205" s="5">
        <f>IF(Tabela1[[#This Row],[Percentual]]&gt;0,1,0)</f>
        <v>0</v>
      </c>
      <c r="N1205">
        <v>715</v>
      </c>
      <c r="O1205">
        <v>2</v>
      </c>
      <c r="P1205" t="str">
        <f>CONCATENATE("Ação: ",TEXT(Tabela1[[#This Row],[Ação_Número]],"00"))</f>
        <v>Ação: 02</v>
      </c>
      <c r="Q1205">
        <v>3</v>
      </c>
      <c r="R1205" t="str">
        <f>CONCATENATE("Meta: ",TEXT(Tabela1[[#This Row],[Meta_Número]],"00"))</f>
        <v>Meta: 03</v>
      </c>
      <c r="S1205" t="s">
        <v>891</v>
      </c>
      <c r="T1205" t="s">
        <v>897</v>
      </c>
    </row>
    <row r="1206" spans="1:20" x14ac:dyDescent="0.25">
      <c r="A1206">
        <v>2426</v>
      </c>
      <c r="B1206" t="s">
        <v>872</v>
      </c>
      <c r="C1206">
        <v>720</v>
      </c>
      <c r="D1206" t="s">
        <v>897</v>
      </c>
      <c r="E1206" t="s">
        <v>48</v>
      </c>
      <c r="F1206" t="s">
        <v>23</v>
      </c>
      <c r="G1206">
        <v>2024</v>
      </c>
      <c r="H1206" t="s">
        <v>898</v>
      </c>
      <c r="I1206" t="s">
        <v>55</v>
      </c>
      <c r="J1206" t="s">
        <v>40</v>
      </c>
      <c r="K1206">
        <v>0</v>
      </c>
      <c r="L1206" s="1">
        <f>Tabela1[[#This Row],[Percentual_Terminado]]/100</f>
        <v>0</v>
      </c>
      <c r="M1206" s="5">
        <f>IF(Tabela1[[#This Row],[Percentual]]&gt;0,1,0)</f>
        <v>0</v>
      </c>
      <c r="N1206">
        <v>715</v>
      </c>
      <c r="O1206">
        <v>2</v>
      </c>
      <c r="P1206" t="str">
        <f>CONCATENATE("Ação: ",TEXT(Tabela1[[#This Row],[Ação_Número]],"00"))</f>
        <v>Ação: 02</v>
      </c>
      <c r="Q1206">
        <v>3</v>
      </c>
      <c r="R1206" t="str">
        <f>CONCATENATE("Meta: ",TEXT(Tabela1[[#This Row],[Meta_Número]],"00"))</f>
        <v>Meta: 03</v>
      </c>
      <c r="S1206" t="s">
        <v>891</v>
      </c>
      <c r="T1206" t="s">
        <v>897</v>
      </c>
    </row>
    <row r="1207" spans="1:20" x14ac:dyDescent="0.25">
      <c r="A1207">
        <v>2427</v>
      </c>
      <c r="B1207" t="s">
        <v>872</v>
      </c>
      <c r="C1207">
        <v>720</v>
      </c>
      <c r="D1207" t="s">
        <v>897</v>
      </c>
      <c r="E1207" t="s">
        <v>48</v>
      </c>
      <c r="F1207" t="s">
        <v>23</v>
      </c>
      <c r="G1207">
        <v>2025</v>
      </c>
      <c r="H1207" t="s">
        <v>898</v>
      </c>
      <c r="I1207" t="s">
        <v>53</v>
      </c>
      <c r="J1207" t="s">
        <v>54</v>
      </c>
      <c r="K1207">
        <v>0</v>
      </c>
      <c r="L1207" s="1">
        <f>Tabela1[[#This Row],[Percentual_Terminado]]/100</f>
        <v>0</v>
      </c>
      <c r="M1207" s="5">
        <f>IF(Tabela1[[#This Row],[Percentual]]&gt;0,1,0)</f>
        <v>0</v>
      </c>
      <c r="N1207">
        <v>715</v>
      </c>
      <c r="O1207">
        <v>2</v>
      </c>
      <c r="P1207" t="str">
        <f>CONCATENATE("Ação: ",TEXT(Tabela1[[#This Row],[Ação_Número]],"00"))</f>
        <v>Ação: 02</v>
      </c>
      <c r="Q1207">
        <v>3</v>
      </c>
      <c r="R1207" t="str">
        <f>CONCATENATE("Meta: ",TEXT(Tabela1[[#This Row],[Meta_Número]],"00"))</f>
        <v>Meta: 03</v>
      </c>
      <c r="S1207" t="s">
        <v>891</v>
      </c>
      <c r="T1207" t="s">
        <v>897</v>
      </c>
    </row>
    <row r="1208" spans="1:20" x14ac:dyDescent="0.25">
      <c r="A1208">
        <v>2428</v>
      </c>
      <c r="B1208" t="s">
        <v>872</v>
      </c>
      <c r="C1208">
        <v>720</v>
      </c>
      <c r="D1208" t="s">
        <v>897</v>
      </c>
      <c r="E1208" t="s">
        <v>48</v>
      </c>
      <c r="F1208" t="s">
        <v>23</v>
      </c>
      <c r="G1208">
        <v>2026</v>
      </c>
      <c r="H1208" t="s">
        <v>898</v>
      </c>
      <c r="I1208" t="s">
        <v>50</v>
      </c>
      <c r="J1208" t="s">
        <v>51</v>
      </c>
      <c r="K1208">
        <v>0</v>
      </c>
      <c r="L1208" s="1">
        <f>Tabela1[[#This Row],[Percentual_Terminado]]/100</f>
        <v>0</v>
      </c>
      <c r="M1208" s="5">
        <f>IF(Tabela1[[#This Row],[Percentual]]&gt;0,1,0)</f>
        <v>0</v>
      </c>
      <c r="N1208">
        <v>715</v>
      </c>
      <c r="O1208">
        <v>2</v>
      </c>
      <c r="P1208" t="str">
        <f>CONCATENATE("Ação: ",TEXT(Tabela1[[#This Row],[Ação_Número]],"00"))</f>
        <v>Ação: 02</v>
      </c>
      <c r="Q1208">
        <v>3</v>
      </c>
      <c r="R1208" t="str">
        <f>CONCATENATE("Meta: ",TEXT(Tabela1[[#This Row],[Meta_Número]],"00"))</f>
        <v>Meta: 03</v>
      </c>
      <c r="S1208" t="s">
        <v>891</v>
      </c>
      <c r="T1208" t="s">
        <v>897</v>
      </c>
    </row>
    <row r="1209" spans="1:20" x14ac:dyDescent="0.25">
      <c r="A1209">
        <v>2429</v>
      </c>
      <c r="B1209" t="s">
        <v>872</v>
      </c>
      <c r="C1209">
        <v>722</v>
      </c>
      <c r="D1209" t="s">
        <v>899</v>
      </c>
      <c r="E1209" t="s">
        <v>48</v>
      </c>
      <c r="F1209" t="s">
        <v>23</v>
      </c>
      <c r="G1209">
        <v>2022</v>
      </c>
      <c r="H1209" t="s">
        <v>901</v>
      </c>
      <c r="I1209" t="s">
        <v>25</v>
      </c>
      <c r="J1209" t="s">
        <v>26</v>
      </c>
      <c r="K1209">
        <v>0</v>
      </c>
      <c r="L1209" s="1">
        <f>Tabela1[[#This Row],[Percentual_Terminado]]/100</f>
        <v>0</v>
      </c>
      <c r="M1209" s="5">
        <f>IF(Tabela1[[#This Row],[Percentual]]&gt;0,1,0)</f>
        <v>0</v>
      </c>
      <c r="N1209">
        <v>715</v>
      </c>
      <c r="O1209">
        <v>2</v>
      </c>
      <c r="P1209" t="str">
        <f>CONCATENATE("Ação: ",TEXT(Tabela1[[#This Row],[Ação_Número]],"00"))</f>
        <v>Ação: 02</v>
      </c>
      <c r="Q1209">
        <v>4</v>
      </c>
      <c r="R1209" t="str">
        <f>CONCATENATE("Meta: ",TEXT(Tabela1[[#This Row],[Meta_Número]],"00"))</f>
        <v>Meta: 04</v>
      </c>
      <c r="S1209" t="s">
        <v>891</v>
      </c>
      <c r="T1209" t="s">
        <v>899</v>
      </c>
    </row>
    <row r="1210" spans="1:20" x14ac:dyDescent="0.25">
      <c r="A1210">
        <v>2430</v>
      </c>
      <c r="B1210" t="s">
        <v>872</v>
      </c>
      <c r="C1210">
        <v>722</v>
      </c>
      <c r="D1210" t="s">
        <v>899</v>
      </c>
      <c r="E1210" t="s">
        <v>48</v>
      </c>
      <c r="F1210" t="s">
        <v>23</v>
      </c>
      <c r="G1210">
        <v>2023</v>
      </c>
      <c r="H1210" t="s">
        <v>901</v>
      </c>
      <c r="I1210" t="s">
        <v>57</v>
      </c>
      <c r="J1210" t="s">
        <v>72</v>
      </c>
      <c r="K1210">
        <v>0</v>
      </c>
      <c r="L1210" s="1">
        <f>Tabela1[[#This Row],[Percentual_Terminado]]/100</f>
        <v>0</v>
      </c>
      <c r="M1210" s="5">
        <f>IF(Tabela1[[#This Row],[Percentual]]&gt;0,1,0)</f>
        <v>0</v>
      </c>
      <c r="N1210">
        <v>715</v>
      </c>
      <c r="O1210">
        <v>2</v>
      </c>
      <c r="P1210" t="str">
        <f>CONCATENATE("Ação: ",TEXT(Tabela1[[#This Row],[Ação_Número]],"00"))</f>
        <v>Ação: 02</v>
      </c>
      <c r="Q1210">
        <v>4</v>
      </c>
      <c r="R1210" t="str">
        <f>CONCATENATE("Meta: ",TEXT(Tabela1[[#This Row],[Meta_Número]],"00"))</f>
        <v>Meta: 04</v>
      </c>
      <c r="S1210" t="s">
        <v>891</v>
      </c>
      <c r="T1210" t="s">
        <v>899</v>
      </c>
    </row>
    <row r="1211" spans="1:20" x14ac:dyDescent="0.25">
      <c r="A1211">
        <v>2431</v>
      </c>
      <c r="B1211" t="s">
        <v>872</v>
      </c>
      <c r="C1211">
        <v>722</v>
      </c>
      <c r="D1211" t="s">
        <v>899</v>
      </c>
      <c r="E1211" t="s">
        <v>48</v>
      </c>
      <c r="F1211" t="s">
        <v>23</v>
      </c>
      <c r="G1211">
        <v>2024</v>
      </c>
      <c r="H1211" t="s">
        <v>901</v>
      </c>
      <c r="I1211" t="s">
        <v>55</v>
      </c>
      <c r="J1211" t="s">
        <v>40</v>
      </c>
      <c r="K1211">
        <v>0</v>
      </c>
      <c r="L1211" s="1">
        <f>Tabela1[[#This Row],[Percentual_Terminado]]/100</f>
        <v>0</v>
      </c>
      <c r="M1211" s="5">
        <f>IF(Tabela1[[#This Row],[Percentual]]&gt;0,1,0)</f>
        <v>0</v>
      </c>
      <c r="N1211">
        <v>715</v>
      </c>
      <c r="O1211">
        <v>2</v>
      </c>
      <c r="P1211" t="str">
        <f>CONCATENATE("Ação: ",TEXT(Tabela1[[#This Row],[Ação_Número]],"00"))</f>
        <v>Ação: 02</v>
      </c>
      <c r="Q1211">
        <v>4</v>
      </c>
      <c r="R1211" t="str">
        <f>CONCATENATE("Meta: ",TEXT(Tabela1[[#This Row],[Meta_Número]],"00"))</f>
        <v>Meta: 04</v>
      </c>
      <c r="S1211" t="s">
        <v>891</v>
      </c>
      <c r="T1211" t="s">
        <v>899</v>
      </c>
    </row>
    <row r="1212" spans="1:20" x14ac:dyDescent="0.25">
      <c r="A1212">
        <v>2432</v>
      </c>
      <c r="B1212" t="s">
        <v>872</v>
      </c>
      <c r="C1212">
        <v>722</v>
      </c>
      <c r="D1212" t="s">
        <v>899</v>
      </c>
      <c r="E1212" t="s">
        <v>48</v>
      </c>
      <c r="F1212" t="s">
        <v>23</v>
      </c>
      <c r="G1212">
        <v>2025</v>
      </c>
      <c r="H1212" t="s">
        <v>901</v>
      </c>
      <c r="I1212" t="s">
        <v>53</v>
      </c>
      <c r="J1212" t="s">
        <v>54</v>
      </c>
      <c r="K1212">
        <v>0</v>
      </c>
      <c r="L1212" s="1">
        <f>Tabela1[[#This Row],[Percentual_Terminado]]/100</f>
        <v>0</v>
      </c>
      <c r="M1212" s="5">
        <f>IF(Tabela1[[#This Row],[Percentual]]&gt;0,1,0)</f>
        <v>0</v>
      </c>
      <c r="N1212">
        <v>715</v>
      </c>
      <c r="O1212">
        <v>2</v>
      </c>
      <c r="P1212" t="str">
        <f>CONCATENATE("Ação: ",TEXT(Tabela1[[#This Row],[Ação_Número]],"00"))</f>
        <v>Ação: 02</v>
      </c>
      <c r="Q1212">
        <v>4</v>
      </c>
      <c r="R1212" t="str">
        <f>CONCATENATE("Meta: ",TEXT(Tabela1[[#This Row],[Meta_Número]],"00"))</f>
        <v>Meta: 04</v>
      </c>
      <c r="S1212" t="s">
        <v>891</v>
      </c>
      <c r="T1212" t="s">
        <v>899</v>
      </c>
    </row>
    <row r="1213" spans="1:20" x14ac:dyDescent="0.25">
      <c r="A1213">
        <v>2433</v>
      </c>
      <c r="B1213" t="s">
        <v>872</v>
      </c>
      <c r="C1213">
        <v>722</v>
      </c>
      <c r="D1213" t="s">
        <v>899</v>
      </c>
      <c r="E1213" t="s">
        <v>48</v>
      </c>
      <c r="F1213" t="s">
        <v>23</v>
      </c>
      <c r="G1213">
        <v>2026</v>
      </c>
      <c r="H1213" t="s">
        <v>900</v>
      </c>
      <c r="I1213" t="s">
        <v>50</v>
      </c>
      <c r="J1213" t="s">
        <v>51</v>
      </c>
      <c r="K1213">
        <v>0</v>
      </c>
      <c r="L1213" s="1">
        <f>Tabela1[[#This Row],[Percentual_Terminado]]/100</f>
        <v>0</v>
      </c>
      <c r="M1213" s="5">
        <f>IF(Tabela1[[#This Row],[Percentual]]&gt;0,1,0)</f>
        <v>0</v>
      </c>
      <c r="N1213">
        <v>715</v>
      </c>
      <c r="O1213">
        <v>2</v>
      </c>
      <c r="P1213" t="str">
        <f>CONCATENATE("Ação: ",TEXT(Tabela1[[#This Row],[Ação_Número]],"00"))</f>
        <v>Ação: 02</v>
      </c>
      <c r="Q1213">
        <v>4</v>
      </c>
      <c r="R1213" t="str">
        <f>CONCATENATE("Meta: ",TEXT(Tabela1[[#This Row],[Meta_Número]],"00"))</f>
        <v>Meta: 04</v>
      </c>
      <c r="S1213" t="s">
        <v>891</v>
      </c>
      <c r="T1213" t="s">
        <v>899</v>
      </c>
    </row>
    <row r="1214" spans="1:20" x14ac:dyDescent="0.25">
      <c r="A1214">
        <v>2434</v>
      </c>
      <c r="B1214" t="s">
        <v>872</v>
      </c>
      <c r="C1214">
        <v>726</v>
      </c>
      <c r="D1214" t="s">
        <v>907</v>
      </c>
      <c r="E1214" t="s">
        <v>48</v>
      </c>
      <c r="F1214" t="s">
        <v>23</v>
      </c>
      <c r="G1214">
        <v>2022</v>
      </c>
      <c r="H1214" t="s">
        <v>912</v>
      </c>
      <c r="I1214" t="s">
        <v>25</v>
      </c>
      <c r="J1214" t="s">
        <v>26</v>
      </c>
      <c r="K1214">
        <v>0</v>
      </c>
      <c r="L1214" s="1">
        <f>Tabela1[[#This Row],[Percentual_Terminado]]/100</f>
        <v>0</v>
      </c>
      <c r="M1214" s="5">
        <f>IF(Tabela1[[#This Row],[Percentual]]&gt;0,1,0)</f>
        <v>0</v>
      </c>
      <c r="N1214">
        <v>715</v>
      </c>
      <c r="O1214">
        <v>2</v>
      </c>
      <c r="P1214" t="str">
        <f>CONCATENATE("Ação: ",TEXT(Tabela1[[#This Row],[Ação_Número]],"00"))</f>
        <v>Ação: 02</v>
      </c>
      <c r="Q1214">
        <v>5</v>
      </c>
      <c r="R1214" t="str">
        <f>CONCATENATE("Meta: ",TEXT(Tabela1[[#This Row],[Meta_Número]],"00"))</f>
        <v>Meta: 05</v>
      </c>
      <c r="S1214" t="s">
        <v>891</v>
      </c>
      <c r="T1214" t="s">
        <v>907</v>
      </c>
    </row>
    <row r="1215" spans="1:20" x14ac:dyDescent="0.25">
      <c r="A1215">
        <v>2435</v>
      </c>
      <c r="B1215" t="s">
        <v>872</v>
      </c>
      <c r="C1215">
        <v>726</v>
      </c>
      <c r="D1215" t="s">
        <v>907</v>
      </c>
      <c r="E1215" t="s">
        <v>48</v>
      </c>
      <c r="F1215" t="s">
        <v>23</v>
      </c>
      <c r="G1215">
        <v>2023</v>
      </c>
      <c r="H1215" t="s">
        <v>911</v>
      </c>
      <c r="I1215" t="s">
        <v>57</v>
      </c>
      <c r="J1215" t="s">
        <v>72</v>
      </c>
      <c r="K1215">
        <v>0</v>
      </c>
      <c r="L1215" s="1">
        <f>Tabela1[[#This Row],[Percentual_Terminado]]/100</f>
        <v>0</v>
      </c>
      <c r="M1215" s="5">
        <f>IF(Tabela1[[#This Row],[Percentual]]&gt;0,1,0)</f>
        <v>0</v>
      </c>
      <c r="N1215">
        <v>715</v>
      </c>
      <c r="O1215">
        <v>2</v>
      </c>
      <c r="P1215" t="str">
        <f>CONCATENATE("Ação: ",TEXT(Tabela1[[#This Row],[Ação_Número]],"00"))</f>
        <v>Ação: 02</v>
      </c>
      <c r="Q1215">
        <v>5</v>
      </c>
      <c r="R1215" t="str">
        <f>CONCATENATE("Meta: ",TEXT(Tabela1[[#This Row],[Meta_Número]],"00"))</f>
        <v>Meta: 05</v>
      </c>
      <c r="S1215" t="s">
        <v>891</v>
      </c>
      <c r="T1215" t="s">
        <v>907</v>
      </c>
    </row>
    <row r="1216" spans="1:20" x14ac:dyDescent="0.25">
      <c r="A1216">
        <v>2436</v>
      </c>
      <c r="B1216" t="s">
        <v>872</v>
      </c>
      <c r="C1216">
        <v>726</v>
      </c>
      <c r="D1216" t="s">
        <v>907</v>
      </c>
      <c r="E1216" t="s">
        <v>48</v>
      </c>
      <c r="F1216" t="s">
        <v>23</v>
      </c>
      <c r="G1216">
        <v>2024</v>
      </c>
      <c r="H1216" t="s">
        <v>910</v>
      </c>
      <c r="I1216" t="s">
        <v>55</v>
      </c>
      <c r="J1216" t="s">
        <v>40</v>
      </c>
      <c r="K1216">
        <v>0</v>
      </c>
      <c r="L1216" s="1">
        <f>Tabela1[[#This Row],[Percentual_Terminado]]/100</f>
        <v>0</v>
      </c>
      <c r="M1216" s="5">
        <f>IF(Tabela1[[#This Row],[Percentual]]&gt;0,1,0)</f>
        <v>0</v>
      </c>
      <c r="N1216">
        <v>715</v>
      </c>
      <c r="O1216">
        <v>2</v>
      </c>
      <c r="P1216" t="str">
        <f>CONCATENATE("Ação: ",TEXT(Tabela1[[#This Row],[Ação_Número]],"00"))</f>
        <v>Ação: 02</v>
      </c>
      <c r="Q1216">
        <v>5</v>
      </c>
      <c r="R1216" t="str">
        <f>CONCATENATE("Meta: ",TEXT(Tabela1[[#This Row],[Meta_Número]],"00"))</f>
        <v>Meta: 05</v>
      </c>
      <c r="S1216" t="s">
        <v>891</v>
      </c>
      <c r="T1216" t="s">
        <v>907</v>
      </c>
    </row>
    <row r="1217" spans="1:20" x14ac:dyDescent="0.25">
      <c r="A1217">
        <v>2437</v>
      </c>
      <c r="B1217" t="s">
        <v>872</v>
      </c>
      <c r="C1217">
        <v>726</v>
      </c>
      <c r="D1217" t="s">
        <v>907</v>
      </c>
      <c r="E1217" t="s">
        <v>48</v>
      </c>
      <c r="F1217" t="s">
        <v>23</v>
      </c>
      <c r="G1217">
        <v>2025</v>
      </c>
      <c r="H1217" t="s">
        <v>909</v>
      </c>
      <c r="I1217" t="s">
        <v>53</v>
      </c>
      <c r="J1217" t="s">
        <v>54</v>
      </c>
      <c r="K1217">
        <v>0</v>
      </c>
      <c r="L1217" s="1">
        <f>Tabela1[[#This Row],[Percentual_Terminado]]/100</f>
        <v>0</v>
      </c>
      <c r="M1217" s="5">
        <f>IF(Tabela1[[#This Row],[Percentual]]&gt;0,1,0)</f>
        <v>0</v>
      </c>
      <c r="N1217">
        <v>715</v>
      </c>
      <c r="O1217">
        <v>2</v>
      </c>
      <c r="P1217" t="str">
        <f>CONCATENATE("Ação: ",TEXT(Tabela1[[#This Row],[Ação_Número]],"00"))</f>
        <v>Ação: 02</v>
      </c>
      <c r="Q1217">
        <v>5</v>
      </c>
      <c r="R1217" t="str">
        <f>CONCATENATE("Meta: ",TEXT(Tabela1[[#This Row],[Meta_Número]],"00"))</f>
        <v>Meta: 05</v>
      </c>
      <c r="S1217" t="s">
        <v>891</v>
      </c>
      <c r="T1217" t="s">
        <v>907</v>
      </c>
    </row>
    <row r="1218" spans="1:20" x14ac:dyDescent="0.25">
      <c r="A1218">
        <v>2438</v>
      </c>
      <c r="B1218" t="s">
        <v>872</v>
      </c>
      <c r="C1218">
        <v>726</v>
      </c>
      <c r="D1218" t="s">
        <v>907</v>
      </c>
      <c r="E1218" t="s">
        <v>48</v>
      </c>
      <c r="F1218" t="s">
        <v>23</v>
      </c>
      <c r="G1218">
        <v>2026</v>
      </c>
      <c r="H1218" t="s">
        <v>908</v>
      </c>
      <c r="I1218" t="s">
        <v>50</v>
      </c>
      <c r="J1218" t="s">
        <v>51</v>
      </c>
      <c r="K1218">
        <v>0</v>
      </c>
      <c r="L1218" s="1">
        <f>Tabela1[[#This Row],[Percentual_Terminado]]/100</f>
        <v>0</v>
      </c>
      <c r="M1218" s="5">
        <f>IF(Tabela1[[#This Row],[Percentual]]&gt;0,1,0)</f>
        <v>0</v>
      </c>
      <c r="N1218">
        <v>715</v>
      </c>
      <c r="O1218">
        <v>2</v>
      </c>
      <c r="P1218" t="str">
        <f>CONCATENATE("Ação: ",TEXT(Tabela1[[#This Row],[Ação_Número]],"00"))</f>
        <v>Ação: 02</v>
      </c>
      <c r="Q1218">
        <v>5</v>
      </c>
      <c r="R1218" t="str">
        <f>CONCATENATE("Meta: ",TEXT(Tabela1[[#This Row],[Meta_Número]],"00"))</f>
        <v>Meta: 05</v>
      </c>
      <c r="S1218" t="s">
        <v>891</v>
      </c>
      <c r="T1218" t="s">
        <v>907</v>
      </c>
    </row>
    <row r="1219" spans="1:20" x14ac:dyDescent="0.25">
      <c r="A1219">
        <v>2439</v>
      </c>
      <c r="B1219" t="s">
        <v>872</v>
      </c>
      <c r="C1219">
        <v>728</v>
      </c>
      <c r="D1219" t="s">
        <v>913</v>
      </c>
      <c r="E1219" t="s">
        <v>48</v>
      </c>
      <c r="F1219" t="s">
        <v>23</v>
      </c>
      <c r="G1219">
        <v>2022</v>
      </c>
      <c r="H1219" t="s">
        <v>915</v>
      </c>
      <c r="I1219" t="s">
        <v>25</v>
      </c>
      <c r="J1219" t="s">
        <v>26</v>
      </c>
      <c r="K1219">
        <v>0</v>
      </c>
      <c r="L1219" s="1">
        <f>Tabela1[[#This Row],[Percentual_Terminado]]/100</f>
        <v>0</v>
      </c>
      <c r="M1219" s="5">
        <f>IF(Tabela1[[#This Row],[Percentual]]&gt;0,1,0)</f>
        <v>0</v>
      </c>
      <c r="N1219">
        <v>715</v>
      </c>
      <c r="O1219">
        <v>2</v>
      </c>
      <c r="P1219" t="str">
        <f>CONCATENATE("Ação: ",TEXT(Tabela1[[#This Row],[Ação_Número]],"00"))</f>
        <v>Ação: 02</v>
      </c>
      <c r="Q1219">
        <v>7</v>
      </c>
      <c r="R1219" t="str">
        <f>CONCATENATE("Meta: ",TEXT(Tabela1[[#This Row],[Meta_Número]],"00"))</f>
        <v>Meta: 07</v>
      </c>
      <c r="S1219" t="s">
        <v>891</v>
      </c>
      <c r="T1219" t="s">
        <v>913</v>
      </c>
    </row>
    <row r="1220" spans="1:20" x14ac:dyDescent="0.25">
      <c r="A1220">
        <v>2440</v>
      </c>
      <c r="B1220" t="s">
        <v>872</v>
      </c>
      <c r="C1220">
        <v>728</v>
      </c>
      <c r="D1220" t="s">
        <v>913</v>
      </c>
      <c r="E1220" t="s">
        <v>48</v>
      </c>
      <c r="F1220" t="s">
        <v>23</v>
      </c>
      <c r="G1220">
        <v>2023</v>
      </c>
      <c r="H1220" t="s">
        <v>914</v>
      </c>
      <c r="I1220" t="s">
        <v>57</v>
      </c>
      <c r="J1220" t="s">
        <v>72</v>
      </c>
      <c r="K1220">
        <v>0</v>
      </c>
      <c r="L1220" s="1">
        <f>Tabela1[[#This Row],[Percentual_Terminado]]/100</f>
        <v>0</v>
      </c>
      <c r="M1220" s="5">
        <f>IF(Tabela1[[#This Row],[Percentual]]&gt;0,1,0)</f>
        <v>0</v>
      </c>
      <c r="N1220">
        <v>715</v>
      </c>
      <c r="O1220">
        <v>2</v>
      </c>
      <c r="P1220" t="str">
        <f>CONCATENATE("Ação: ",TEXT(Tabela1[[#This Row],[Ação_Número]],"00"))</f>
        <v>Ação: 02</v>
      </c>
      <c r="Q1220">
        <v>7</v>
      </c>
      <c r="R1220" t="str">
        <f>CONCATENATE("Meta: ",TEXT(Tabela1[[#This Row],[Meta_Número]],"00"))</f>
        <v>Meta: 07</v>
      </c>
      <c r="S1220" t="s">
        <v>891</v>
      </c>
      <c r="T1220" t="s">
        <v>913</v>
      </c>
    </row>
    <row r="1221" spans="1:20" x14ac:dyDescent="0.25">
      <c r="A1221">
        <v>2441</v>
      </c>
      <c r="B1221" t="s">
        <v>872</v>
      </c>
      <c r="C1221">
        <v>728</v>
      </c>
      <c r="D1221" t="s">
        <v>913</v>
      </c>
      <c r="E1221" t="s">
        <v>48</v>
      </c>
      <c r="F1221" t="s">
        <v>23</v>
      </c>
      <c r="G1221">
        <v>2024</v>
      </c>
      <c r="H1221" t="s">
        <v>914</v>
      </c>
      <c r="I1221" t="s">
        <v>55</v>
      </c>
      <c r="J1221" t="s">
        <v>40</v>
      </c>
      <c r="K1221">
        <v>0</v>
      </c>
      <c r="L1221" s="1">
        <f>Tabela1[[#This Row],[Percentual_Terminado]]/100</f>
        <v>0</v>
      </c>
      <c r="M1221" s="5">
        <f>IF(Tabela1[[#This Row],[Percentual]]&gt;0,1,0)</f>
        <v>0</v>
      </c>
      <c r="N1221">
        <v>715</v>
      </c>
      <c r="O1221">
        <v>2</v>
      </c>
      <c r="P1221" t="str">
        <f>CONCATENATE("Ação: ",TEXT(Tabela1[[#This Row],[Ação_Número]],"00"))</f>
        <v>Ação: 02</v>
      </c>
      <c r="Q1221">
        <v>7</v>
      </c>
      <c r="R1221" t="str">
        <f>CONCATENATE("Meta: ",TEXT(Tabela1[[#This Row],[Meta_Número]],"00"))</f>
        <v>Meta: 07</v>
      </c>
      <c r="S1221" t="s">
        <v>891</v>
      </c>
      <c r="T1221" t="s">
        <v>913</v>
      </c>
    </row>
    <row r="1222" spans="1:20" x14ac:dyDescent="0.25">
      <c r="A1222">
        <v>2442</v>
      </c>
      <c r="B1222" t="s">
        <v>872</v>
      </c>
      <c r="C1222">
        <v>728</v>
      </c>
      <c r="D1222" t="s">
        <v>913</v>
      </c>
      <c r="E1222" t="s">
        <v>48</v>
      </c>
      <c r="F1222" t="s">
        <v>23</v>
      </c>
      <c r="G1222">
        <v>2025</v>
      </c>
      <c r="H1222" t="s">
        <v>914</v>
      </c>
      <c r="I1222" t="s">
        <v>53</v>
      </c>
      <c r="J1222" t="s">
        <v>54</v>
      </c>
      <c r="K1222">
        <v>0</v>
      </c>
      <c r="L1222" s="1">
        <f>Tabela1[[#This Row],[Percentual_Terminado]]/100</f>
        <v>0</v>
      </c>
      <c r="M1222" s="5">
        <f>IF(Tabela1[[#This Row],[Percentual]]&gt;0,1,0)</f>
        <v>0</v>
      </c>
      <c r="N1222">
        <v>715</v>
      </c>
      <c r="O1222">
        <v>2</v>
      </c>
      <c r="P1222" t="str">
        <f>CONCATENATE("Ação: ",TEXT(Tabela1[[#This Row],[Ação_Número]],"00"))</f>
        <v>Ação: 02</v>
      </c>
      <c r="Q1222">
        <v>7</v>
      </c>
      <c r="R1222" t="str">
        <f>CONCATENATE("Meta: ",TEXT(Tabela1[[#This Row],[Meta_Número]],"00"))</f>
        <v>Meta: 07</v>
      </c>
      <c r="S1222" t="s">
        <v>891</v>
      </c>
      <c r="T1222" t="s">
        <v>913</v>
      </c>
    </row>
    <row r="1223" spans="1:20" x14ac:dyDescent="0.25">
      <c r="A1223">
        <v>2443</v>
      </c>
      <c r="B1223" t="s">
        <v>872</v>
      </c>
      <c r="C1223">
        <v>728</v>
      </c>
      <c r="D1223" t="s">
        <v>913</v>
      </c>
      <c r="E1223" t="s">
        <v>48</v>
      </c>
      <c r="F1223" t="s">
        <v>23</v>
      </c>
      <c r="G1223">
        <v>2026</v>
      </c>
      <c r="H1223" t="s">
        <v>914</v>
      </c>
      <c r="I1223" t="s">
        <v>50</v>
      </c>
      <c r="J1223" t="s">
        <v>51</v>
      </c>
      <c r="K1223">
        <v>0</v>
      </c>
      <c r="L1223" s="1">
        <f>Tabela1[[#This Row],[Percentual_Terminado]]/100</f>
        <v>0</v>
      </c>
      <c r="M1223" s="5">
        <f>IF(Tabela1[[#This Row],[Percentual]]&gt;0,1,0)</f>
        <v>0</v>
      </c>
      <c r="N1223">
        <v>715</v>
      </c>
      <c r="O1223">
        <v>2</v>
      </c>
      <c r="P1223" t="str">
        <f>CONCATENATE("Ação: ",TEXT(Tabela1[[#This Row],[Ação_Número]],"00"))</f>
        <v>Ação: 02</v>
      </c>
      <c r="Q1223">
        <v>7</v>
      </c>
      <c r="R1223" t="str">
        <f>CONCATENATE("Meta: ",TEXT(Tabela1[[#This Row],[Meta_Número]],"00"))</f>
        <v>Meta: 07</v>
      </c>
      <c r="S1223" t="s">
        <v>891</v>
      </c>
      <c r="T1223" t="s">
        <v>913</v>
      </c>
    </row>
    <row r="1224" spans="1:20" x14ac:dyDescent="0.25">
      <c r="A1224">
        <v>2444</v>
      </c>
      <c r="B1224" t="s">
        <v>872</v>
      </c>
      <c r="C1224">
        <v>731</v>
      </c>
      <c r="D1224" t="s">
        <v>916</v>
      </c>
      <c r="E1224" t="s">
        <v>48</v>
      </c>
      <c r="F1224" t="s">
        <v>23</v>
      </c>
      <c r="G1224">
        <v>2022</v>
      </c>
      <c r="H1224" t="s">
        <v>917</v>
      </c>
      <c r="I1224" t="s">
        <v>25</v>
      </c>
      <c r="J1224" t="s">
        <v>26</v>
      </c>
      <c r="K1224">
        <v>0</v>
      </c>
      <c r="L1224" s="1">
        <f>Tabela1[[#This Row],[Percentual_Terminado]]/100</f>
        <v>0</v>
      </c>
      <c r="M1224" s="5">
        <f>IF(Tabela1[[#This Row],[Percentual]]&gt;0,1,0)</f>
        <v>0</v>
      </c>
      <c r="N1224">
        <v>730</v>
      </c>
      <c r="O1224">
        <v>3</v>
      </c>
      <c r="P1224" t="str">
        <f>CONCATENATE("Ação: ",TEXT(Tabela1[[#This Row],[Ação_Número]],"00"))</f>
        <v>Ação: 03</v>
      </c>
      <c r="Q1224">
        <v>1</v>
      </c>
      <c r="R1224" t="str">
        <f>CONCATENATE("Meta: ",TEXT(Tabela1[[#This Row],[Meta_Número]],"00"))</f>
        <v>Meta: 01</v>
      </c>
      <c r="S1224" t="s">
        <v>919</v>
      </c>
      <c r="T1224" t="s">
        <v>916</v>
      </c>
    </row>
    <row r="1225" spans="1:20" x14ac:dyDescent="0.25">
      <c r="A1225">
        <v>2445</v>
      </c>
      <c r="B1225" t="s">
        <v>872</v>
      </c>
      <c r="C1225">
        <v>731</v>
      </c>
      <c r="D1225" t="s">
        <v>916</v>
      </c>
      <c r="E1225" t="s">
        <v>48</v>
      </c>
      <c r="F1225" t="s">
        <v>23</v>
      </c>
      <c r="G1225">
        <v>2023</v>
      </c>
      <c r="H1225" t="s">
        <v>917</v>
      </c>
      <c r="I1225" t="s">
        <v>57</v>
      </c>
      <c r="J1225" t="s">
        <v>918</v>
      </c>
      <c r="K1225">
        <v>0</v>
      </c>
      <c r="L1225" s="1">
        <f>Tabela1[[#This Row],[Percentual_Terminado]]/100</f>
        <v>0</v>
      </c>
      <c r="M1225" s="5">
        <f>IF(Tabela1[[#This Row],[Percentual]]&gt;0,1,0)</f>
        <v>0</v>
      </c>
      <c r="N1225">
        <v>730</v>
      </c>
      <c r="O1225">
        <v>3</v>
      </c>
      <c r="P1225" t="str">
        <f>CONCATENATE("Ação: ",TEXT(Tabela1[[#This Row],[Ação_Número]],"00"))</f>
        <v>Ação: 03</v>
      </c>
      <c r="Q1225">
        <v>1</v>
      </c>
      <c r="R1225" t="str">
        <f>CONCATENATE("Meta: ",TEXT(Tabela1[[#This Row],[Meta_Número]],"00"))</f>
        <v>Meta: 01</v>
      </c>
      <c r="S1225" t="s">
        <v>919</v>
      </c>
      <c r="T1225" t="s">
        <v>916</v>
      </c>
    </row>
    <row r="1226" spans="1:20" x14ac:dyDescent="0.25">
      <c r="A1226">
        <v>2446</v>
      </c>
      <c r="B1226" t="s">
        <v>872</v>
      </c>
      <c r="C1226">
        <v>734</v>
      </c>
      <c r="D1226" t="s">
        <v>920</v>
      </c>
      <c r="E1226" t="s">
        <v>48</v>
      </c>
      <c r="F1226" t="s">
        <v>23</v>
      </c>
      <c r="G1226">
        <v>2022</v>
      </c>
      <c r="H1226" t="s">
        <v>923</v>
      </c>
      <c r="I1226" t="s">
        <v>25</v>
      </c>
      <c r="J1226" t="s">
        <v>26</v>
      </c>
      <c r="K1226">
        <v>0</v>
      </c>
      <c r="L1226" s="1">
        <f>Tabela1[[#This Row],[Percentual_Terminado]]/100</f>
        <v>0</v>
      </c>
      <c r="M1226" s="5">
        <f>IF(Tabela1[[#This Row],[Percentual]]&gt;0,1,0)</f>
        <v>0</v>
      </c>
      <c r="N1226">
        <v>733</v>
      </c>
      <c r="O1226">
        <v>4</v>
      </c>
      <c r="P1226" t="str">
        <f>CONCATENATE("Ação: ",TEXT(Tabela1[[#This Row],[Ação_Número]],"00"))</f>
        <v>Ação: 04</v>
      </c>
      <c r="Q1226">
        <v>1</v>
      </c>
      <c r="R1226" t="str">
        <f>CONCATENATE("Meta: ",TEXT(Tabela1[[#This Row],[Meta_Número]],"00"))</f>
        <v>Meta: 01</v>
      </c>
      <c r="S1226" t="s">
        <v>922</v>
      </c>
      <c r="T1226" t="s">
        <v>920</v>
      </c>
    </row>
    <row r="1227" spans="1:20" x14ac:dyDescent="0.25">
      <c r="A1227">
        <v>2447</v>
      </c>
      <c r="B1227" t="s">
        <v>872</v>
      </c>
      <c r="C1227">
        <v>734</v>
      </c>
      <c r="D1227" t="s">
        <v>920</v>
      </c>
      <c r="E1227" t="s">
        <v>48</v>
      </c>
      <c r="F1227" t="s">
        <v>23</v>
      </c>
      <c r="G1227">
        <v>2023</v>
      </c>
      <c r="H1227" t="s">
        <v>921</v>
      </c>
      <c r="I1227" t="s">
        <v>57</v>
      </c>
      <c r="J1227" t="s">
        <v>72</v>
      </c>
      <c r="K1227">
        <v>0</v>
      </c>
      <c r="L1227" s="1">
        <f>Tabela1[[#This Row],[Percentual_Terminado]]/100</f>
        <v>0</v>
      </c>
      <c r="M1227" s="5">
        <f>IF(Tabela1[[#This Row],[Percentual]]&gt;0,1,0)</f>
        <v>0</v>
      </c>
      <c r="N1227">
        <v>733</v>
      </c>
      <c r="O1227">
        <v>4</v>
      </c>
      <c r="P1227" t="str">
        <f>CONCATENATE("Ação: ",TEXT(Tabela1[[#This Row],[Ação_Número]],"00"))</f>
        <v>Ação: 04</v>
      </c>
      <c r="Q1227">
        <v>1</v>
      </c>
      <c r="R1227" t="str">
        <f>CONCATENATE("Meta: ",TEXT(Tabela1[[#This Row],[Meta_Número]],"00"))</f>
        <v>Meta: 01</v>
      </c>
      <c r="S1227" t="s">
        <v>922</v>
      </c>
      <c r="T1227" t="s">
        <v>920</v>
      </c>
    </row>
    <row r="1228" spans="1:20" x14ac:dyDescent="0.25">
      <c r="A1228">
        <v>2448</v>
      </c>
      <c r="B1228" t="s">
        <v>872</v>
      </c>
      <c r="C1228">
        <v>736</v>
      </c>
      <c r="D1228" t="s">
        <v>924</v>
      </c>
      <c r="E1228" t="s">
        <v>48</v>
      </c>
      <c r="F1228" t="s">
        <v>23</v>
      </c>
      <c r="G1228">
        <v>2022</v>
      </c>
      <c r="H1228" t="s">
        <v>921</v>
      </c>
      <c r="I1228" t="s">
        <v>25</v>
      </c>
      <c r="J1228" t="s">
        <v>26</v>
      </c>
      <c r="K1228">
        <v>0</v>
      </c>
      <c r="L1228" s="1">
        <f>Tabela1[[#This Row],[Percentual_Terminado]]/100</f>
        <v>0</v>
      </c>
      <c r="M1228" s="5">
        <f>IF(Tabela1[[#This Row],[Percentual]]&gt;0,1,0)</f>
        <v>0</v>
      </c>
      <c r="N1228">
        <v>733</v>
      </c>
      <c r="O1228">
        <v>4</v>
      </c>
      <c r="P1228" t="str">
        <f>CONCATENATE("Ação: ",TEXT(Tabela1[[#This Row],[Ação_Número]],"00"))</f>
        <v>Ação: 04</v>
      </c>
      <c r="Q1228">
        <v>2</v>
      </c>
      <c r="R1228" t="str">
        <f>CONCATENATE("Meta: ",TEXT(Tabela1[[#This Row],[Meta_Número]],"00"))</f>
        <v>Meta: 02</v>
      </c>
      <c r="S1228" t="s">
        <v>922</v>
      </c>
      <c r="T1228" t="s">
        <v>924</v>
      </c>
    </row>
    <row r="1229" spans="1:20" x14ac:dyDescent="0.25">
      <c r="A1229">
        <v>2449</v>
      </c>
      <c r="B1229" t="s">
        <v>872</v>
      </c>
      <c r="C1229">
        <v>736</v>
      </c>
      <c r="D1229" t="s">
        <v>924</v>
      </c>
      <c r="E1229" t="s">
        <v>48</v>
      </c>
      <c r="F1229" t="s">
        <v>23</v>
      </c>
      <c r="G1229">
        <v>2023</v>
      </c>
      <c r="H1229" t="s">
        <v>921</v>
      </c>
      <c r="I1229" t="s">
        <v>57</v>
      </c>
      <c r="J1229" t="s">
        <v>72</v>
      </c>
      <c r="K1229">
        <v>0</v>
      </c>
      <c r="L1229" s="1">
        <f>Tabela1[[#This Row],[Percentual_Terminado]]/100</f>
        <v>0</v>
      </c>
      <c r="M1229" s="5">
        <f>IF(Tabela1[[#This Row],[Percentual]]&gt;0,1,0)</f>
        <v>0</v>
      </c>
      <c r="N1229">
        <v>733</v>
      </c>
      <c r="O1229">
        <v>4</v>
      </c>
      <c r="P1229" t="str">
        <f>CONCATENATE("Ação: ",TEXT(Tabela1[[#This Row],[Ação_Número]],"00"))</f>
        <v>Ação: 04</v>
      </c>
      <c r="Q1229">
        <v>2</v>
      </c>
      <c r="R1229" t="str">
        <f>CONCATENATE("Meta: ",TEXT(Tabela1[[#This Row],[Meta_Número]],"00"))</f>
        <v>Meta: 02</v>
      </c>
      <c r="S1229" t="s">
        <v>922</v>
      </c>
      <c r="T1229" t="s">
        <v>924</v>
      </c>
    </row>
    <row r="1230" spans="1:20" x14ac:dyDescent="0.25">
      <c r="A1230">
        <v>2450</v>
      </c>
      <c r="B1230" t="s">
        <v>872</v>
      </c>
      <c r="C1230">
        <v>738</v>
      </c>
      <c r="D1230" t="s">
        <v>925</v>
      </c>
      <c r="E1230" t="s">
        <v>48</v>
      </c>
      <c r="F1230" t="s">
        <v>23</v>
      </c>
      <c r="G1230">
        <v>2022</v>
      </c>
      <c r="H1230" t="s">
        <v>926</v>
      </c>
      <c r="I1230" t="s">
        <v>25</v>
      </c>
      <c r="J1230" t="s">
        <v>26</v>
      </c>
      <c r="K1230">
        <v>0</v>
      </c>
      <c r="L1230" s="1">
        <f>Tabela1[[#This Row],[Percentual_Terminado]]/100</f>
        <v>0</v>
      </c>
      <c r="M1230" s="5">
        <f>IF(Tabela1[[#This Row],[Percentual]]&gt;0,1,0)</f>
        <v>0</v>
      </c>
      <c r="N1230">
        <v>733</v>
      </c>
      <c r="O1230">
        <v>4</v>
      </c>
      <c r="P1230" t="str">
        <f>CONCATENATE("Ação: ",TEXT(Tabela1[[#This Row],[Ação_Número]],"00"))</f>
        <v>Ação: 04</v>
      </c>
      <c r="Q1230">
        <v>3</v>
      </c>
      <c r="R1230" t="str">
        <f>CONCATENATE("Meta: ",TEXT(Tabela1[[#This Row],[Meta_Número]],"00"))</f>
        <v>Meta: 03</v>
      </c>
      <c r="S1230" t="s">
        <v>922</v>
      </c>
      <c r="T1230" t="s">
        <v>925</v>
      </c>
    </row>
    <row r="1231" spans="1:20" x14ac:dyDescent="0.25">
      <c r="A1231">
        <v>2451</v>
      </c>
      <c r="B1231" t="s">
        <v>872</v>
      </c>
      <c r="C1231">
        <v>740</v>
      </c>
      <c r="D1231" t="s">
        <v>927</v>
      </c>
      <c r="E1231" t="s">
        <v>48</v>
      </c>
      <c r="F1231" t="s">
        <v>23</v>
      </c>
      <c r="G1231">
        <v>2022</v>
      </c>
      <c r="H1231" t="s">
        <v>926</v>
      </c>
      <c r="I1231" t="s">
        <v>25</v>
      </c>
      <c r="J1231" t="s">
        <v>26</v>
      </c>
      <c r="K1231">
        <v>0</v>
      </c>
      <c r="L1231" s="1">
        <f>Tabela1[[#This Row],[Percentual_Terminado]]/100</f>
        <v>0</v>
      </c>
      <c r="M1231" s="5">
        <f>IF(Tabela1[[#This Row],[Percentual]]&gt;0,1,0)</f>
        <v>0</v>
      </c>
      <c r="N1231">
        <v>733</v>
      </c>
      <c r="O1231">
        <v>4</v>
      </c>
      <c r="P1231" t="str">
        <f>CONCATENATE("Ação: ",TEXT(Tabela1[[#This Row],[Ação_Número]],"00"))</f>
        <v>Ação: 04</v>
      </c>
      <c r="Q1231">
        <v>4</v>
      </c>
      <c r="R1231" t="str">
        <f>CONCATENATE("Meta: ",TEXT(Tabela1[[#This Row],[Meta_Número]],"00"))</f>
        <v>Meta: 04</v>
      </c>
      <c r="S1231" t="s">
        <v>922</v>
      </c>
      <c r="T1231" t="s">
        <v>927</v>
      </c>
    </row>
    <row r="1232" spans="1:20" x14ac:dyDescent="0.25">
      <c r="A1232">
        <v>2452</v>
      </c>
      <c r="B1232" t="s">
        <v>872</v>
      </c>
      <c r="C1232">
        <v>740</v>
      </c>
      <c r="D1232" t="s">
        <v>927</v>
      </c>
      <c r="E1232" t="s">
        <v>48</v>
      </c>
      <c r="F1232" t="s">
        <v>23</v>
      </c>
      <c r="G1232">
        <v>2023</v>
      </c>
      <c r="H1232" t="s">
        <v>929</v>
      </c>
      <c r="I1232" t="s">
        <v>57</v>
      </c>
      <c r="J1232" t="s">
        <v>72</v>
      </c>
      <c r="K1232">
        <v>0</v>
      </c>
      <c r="L1232" s="1">
        <f>Tabela1[[#This Row],[Percentual_Terminado]]/100</f>
        <v>0</v>
      </c>
      <c r="M1232" s="5">
        <f>IF(Tabela1[[#This Row],[Percentual]]&gt;0,1,0)</f>
        <v>0</v>
      </c>
      <c r="N1232">
        <v>733</v>
      </c>
      <c r="O1232">
        <v>4</v>
      </c>
      <c r="P1232" t="str">
        <f>CONCATENATE("Ação: ",TEXT(Tabela1[[#This Row],[Ação_Número]],"00"))</f>
        <v>Ação: 04</v>
      </c>
      <c r="Q1232">
        <v>4</v>
      </c>
      <c r="R1232" t="str">
        <f>CONCATENATE("Meta: ",TEXT(Tabela1[[#This Row],[Meta_Número]],"00"))</f>
        <v>Meta: 04</v>
      </c>
      <c r="S1232" t="s">
        <v>922</v>
      </c>
      <c r="T1232" t="s">
        <v>927</v>
      </c>
    </row>
    <row r="1233" spans="1:20" x14ac:dyDescent="0.25">
      <c r="A1233">
        <v>2453</v>
      </c>
      <c r="B1233" t="s">
        <v>872</v>
      </c>
      <c r="C1233">
        <v>740</v>
      </c>
      <c r="D1233" t="s">
        <v>927</v>
      </c>
      <c r="E1233" t="s">
        <v>48</v>
      </c>
      <c r="F1233" t="s">
        <v>23</v>
      </c>
      <c r="G1233">
        <v>2024</v>
      </c>
      <c r="H1233" t="s">
        <v>929</v>
      </c>
      <c r="I1233" t="s">
        <v>55</v>
      </c>
      <c r="J1233" t="s">
        <v>40</v>
      </c>
      <c r="K1233">
        <v>0</v>
      </c>
      <c r="L1233" s="1">
        <f>Tabela1[[#This Row],[Percentual_Terminado]]/100</f>
        <v>0</v>
      </c>
      <c r="M1233" s="5">
        <f>IF(Tabela1[[#This Row],[Percentual]]&gt;0,1,0)</f>
        <v>0</v>
      </c>
      <c r="N1233">
        <v>733</v>
      </c>
      <c r="O1233">
        <v>4</v>
      </c>
      <c r="P1233" t="str">
        <f>CONCATENATE("Ação: ",TEXT(Tabela1[[#This Row],[Ação_Número]],"00"))</f>
        <v>Ação: 04</v>
      </c>
      <c r="Q1233">
        <v>4</v>
      </c>
      <c r="R1233" t="str">
        <f>CONCATENATE("Meta: ",TEXT(Tabela1[[#This Row],[Meta_Número]],"00"))</f>
        <v>Meta: 04</v>
      </c>
      <c r="S1233" t="s">
        <v>922</v>
      </c>
      <c r="T1233" t="s">
        <v>927</v>
      </c>
    </row>
    <row r="1234" spans="1:20" x14ac:dyDescent="0.25">
      <c r="A1234">
        <v>2454</v>
      </c>
      <c r="B1234" t="s">
        <v>872</v>
      </c>
      <c r="C1234">
        <v>740</v>
      </c>
      <c r="D1234" t="s">
        <v>927</v>
      </c>
      <c r="E1234" t="s">
        <v>48</v>
      </c>
      <c r="F1234" t="s">
        <v>23</v>
      </c>
      <c r="G1234">
        <v>2025</v>
      </c>
      <c r="H1234" t="s">
        <v>929</v>
      </c>
      <c r="I1234" t="s">
        <v>53</v>
      </c>
      <c r="J1234" t="s">
        <v>54</v>
      </c>
      <c r="K1234">
        <v>0</v>
      </c>
      <c r="L1234" s="1">
        <f>Tabela1[[#This Row],[Percentual_Terminado]]/100</f>
        <v>0</v>
      </c>
      <c r="M1234" s="5">
        <f>IF(Tabela1[[#This Row],[Percentual]]&gt;0,1,0)</f>
        <v>0</v>
      </c>
      <c r="N1234">
        <v>733</v>
      </c>
      <c r="O1234">
        <v>4</v>
      </c>
      <c r="P1234" t="str">
        <f>CONCATENATE("Ação: ",TEXT(Tabela1[[#This Row],[Ação_Número]],"00"))</f>
        <v>Ação: 04</v>
      </c>
      <c r="Q1234">
        <v>4</v>
      </c>
      <c r="R1234" t="str">
        <f>CONCATENATE("Meta: ",TEXT(Tabela1[[#This Row],[Meta_Número]],"00"))</f>
        <v>Meta: 04</v>
      </c>
      <c r="S1234" t="s">
        <v>922</v>
      </c>
      <c r="T1234" t="s">
        <v>927</v>
      </c>
    </row>
    <row r="1235" spans="1:20" x14ac:dyDescent="0.25">
      <c r="A1235">
        <v>2455</v>
      </c>
      <c r="B1235" t="s">
        <v>872</v>
      </c>
      <c r="C1235">
        <v>740</v>
      </c>
      <c r="D1235" t="s">
        <v>927</v>
      </c>
      <c r="E1235" t="s">
        <v>48</v>
      </c>
      <c r="F1235" t="s">
        <v>23</v>
      </c>
      <c r="G1235">
        <v>2026</v>
      </c>
      <c r="H1235" t="s">
        <v>928</v>
      </c>
      <c r="I1235" t="s">
        <v>50</v>
      </c>
      <c r="J1235" t="s">
        <v>51</v>
      </c>
      <c r="K1235">
        <v>0</v>
      </c>
      <c r="L1235" s="1">
        <f>Tabela1[[#This Row],[Percentual_Terminado]]/100</f>
        <v>0</v>
      </c>
      <c r="M1235" s="5">
        <f>IF(Tabela1[[#This Row],[Percentual]]&gt;0,1,0)</f>
        <v>0</v>
      </c>
      <c r="N1235">
        <v>733</v>
      </c>
      <c r="O1235">
        <v>4</v>
      </c>
      <c r="P1235" t="str">
        <f>CONCATENATE("Ação: ",TEXT(Tabela1[[#This Row],[Ação_Número]],"00"))</f>
        <v>Ação: 04</v>
      </c>
      <c r="Q1235">
        <v>4</v>
      </c>
      <c r="R1235" t="str">
        <f>CONCATENATE("Meta: ",TEXT(Tabela1[[#This Row],[Meta_Número]],"00"))</f>
        <v>Meta: 04</v>
      </c>
      <c r="S1235" t="s">
        <v>922</v>
      </c>
      <c r="T1235" t="s">
        <v>927</v>
      </c>
    </row>
    <row r="1236" spans="1:20" x14ac:dyDescent="0.25">
      <c r="A1236">
        <v>2456</v>
      </c>
      <c r="B1236" t="s">
        <v>872</v>
      </c>
      <c r="C1236">
        <v>742</v>
      </c>
      <c r="D1236" t="s">
        <v>930</v>
      </c>
      <c r="E1236" t="s">
        <v>48</v>
      </c>
      <c r="F1236" t="s">
        <v>23</v>
      </c>
      <c r="G1236">
        <v>2022</v>
      </c>
      <c r="H1236" t="s">
        <v>928</v>
      </c>
      <c r="I1236" t="s">
        <v>25</v>
      </c>
      <c r="J1236" t="s">
        <v>26</v>
      </c>
      <c r="K1236">
        <v>0</v>
      </c>
      <c r="L1236" s="1">
        <f>Tabela1[[#This Row],[Percentual_Terminado]]/100</f>
        <v>0</v>
      </c>
      <c r="M1236" s="5">
        <f>IF(Tabela1[[#This Row],[Percentual]]&gt;0,1,0)</f>
        <v>0</v>
      </c>
      <c r="N1236">
        <v>733</v>
      </c>
      <c r="O1236">
        <v>4</v>
      </c>
      <c r="P1236" t="str">
        <f>CONCATENATE("Ação: ",TEXT(Tabela1[[#This Row],[Ação_Número]],"00"))</f>
        <v>Ação: 04</v>
      </c>
      <c r="Q1236">
        <v>5</v>
      </c>
      <c r="R1236" t="str">
        <f>CONCATENATE("Meta: ",TEXT(Tabela1[[#This Row],[Meta_Número]],"00"))</f>
        <v>Meta: 05</v>
      </c>
      <c r="S1236" t="s">
        <v>922</v>
      </c>
      <c r="T1236" t="s">
        <v>930</v>
      </c>
    </row>
    <row r="1237" spans="1:20" x14ac:dyDescent="0.25">
      <c r="A1237">
        <v>2457</v>
      </c>
      <c r="B1237" t="s">
        <v>872</v>
      </c>
      <c r="C1237">
        <v>742</v>
      </c>
      <c r="D1237" t="s">
        <v>930</v>
      </c>
      <c r="E1237" t="s">
        <v>48</v>
      </c>
      <c r="F1237" t="s">
        <v>23</v>
      </c>
      <c r="G1237">
        <v>2023</v>
      </c>
      <c r="H1237" t="s">
        <v>931</v>
      </c>
      <c r="I1237" t="s">
        <v>57</v>
      </c>
      <c r="J1237" t="s">
        <v>72</v>
      </c>
      <c r="K1237">
        <v>0</v>
      </c>
      <c r="L1237" s="1">
        <f>Tabela1[[#This Row],[Percentual_Terminado]]/100</f>
        <v>0</v>
      </c>
      <c r="M1237" s="5">
        <f>IF(Tabela1[[#This Row],[Percentual]]&gt;0,1,0)</f>
        <v>0</v>
      </c>
      <c r="N1237">
        <v>733</v>
      </c>
      <c r="O1237">
        <v>4</v>
      </c>
      <c r="P1237" t="str">
        <f>CONCATENATE("Ação: ",TEXT(Tabela1[[#This Row],[Ação_Número]],"00"))</f>
        <v>Ação: 04</v>
      </c>
      <c r="Q1237">
        <v>5</v>
      </c>
      <c r="R1237" t="str">
        <f>CONCATENATE("Meta: ",TEXT(Tabela1[[#This Row],[Meta_Número]],"00"))</f>
        <v>Meta: 05</v>
      </c>
      <c r="S1237" t="s">
        <v>922</v>
      </c>
      <c r="T1237" t="s">
        <v>930</v>
      </c>
    </row>
    <row r="1238" spans="1:20" x14ac:dyDescent="0.25">
      <c r="A1238">
        <v>2458</v>
      </c>
      <c r="B1238" t="s">
        <v>872</v>
      </c>
      <c r="C1238">
        <v>745</v>
      </c>
      <c r="D1238" t="s">
        <v>932</v>
      </c>
      <c r="E1238" t="s">
        <v>22</v>
      </c>
      <c r="F1238" t="s">
        <v>23</v>
      </c>
      <c r="G1238">
        <v>2022</v>
      </c>
      <c r="H1238" t="s">
        <v>933</v>
      </c>
      <c r="I1238" t="s">
        <v>25</v>
      </c>
      <c r="J1238" t="s">
        <v>934</v>
      </c>
      <c r="K1238">
        <v>100</v>
      </c>
      <c r="L1238" s="1">
        <f>Tabela1[[#This Row],[Percentual_Terminado]]/100</f>
        <v>1</v>
      </c>
      <c r="M1238" s="5">
        <f>IF(Tabela1[[#This Row],[Percentual]]&gt;0,1,0)</f>
        <v>1</v>
      </c>
      <c r="N1238">
        <v>744</v>
      </c>
      <c r="O1238">
        <v>5</v>
      </c>
      <c r="P1238" t="str">
        <f>CONCATENATE("Ação: ",TEXT(Tabela1[[#This Row],[Ação_Número]],"00"))</f>
        <v>Ação: 05</v>
      </c>
      <c r="Q1238">
        <v>1</v>
      </c>
      <c r="R1238" t="str">
        <f>CONCATENATE("Meta: ",TEXT(Tabela1[[#This Row],[Meta_Número]],"00"))</f>
        <v>Meta: 01</v>
      </c>
      <c r="S1238" t="s">
        <v>935</v>
      </c>
      <c r="T1238" t="s">
        <v>932</v>
      </c>
    </row>
    <row r="1239" spans="1:20" x14ac:dyDescent="0.25">
      <c r="A1239">
        <v>2459</v>
      </c>
      <c r="B1239" t="s">
        <v>872</v>
      </c>
      <c r="C1239">
        <v>747</v>
      </c>
      <c r="D1239" t="s">
        <v>936</v>
      </c>
      <c r="E1239" t="s">
        <v>48</v>
      </c>
      <c r="F1239" t="s">
        <v>23</v>
      </c>
      <c r="G1239">
        <v>2022</v>
      </c>
      <c r="H1239" t="s">
        <v>939</v>
      </c>
      <c r="I1239" t="s">
        <v>25</v>
      </c>
      <c r="J1239" t="s">
        <v>26</v>
      </c>
      <c r="K1239">
        <v>0</v>
      </c>
      <c r="L1239" s="1">
        <f>Tabela1[[#This Row],[Percentual_Terminado]]/100</f>
        <v>0</v>
      </c>
      <c r="M1239" s="5">
        <f>IF(Tabela1[[#This Row],[Percentual]]&gt;0,1,0)</f>
        <v>0</v>
      </c>
      <c r="N1239">
        <v>744</v>
      </c>
      <c r="O1239">
        <v>5</v>
      </c>
      <c r="P1239" t="str">
        <f>CONCATENATE("Ação: ",TEXT(Tabela1[[#This Row],[Ação_Número]],"00"))</f>
        <v>Ação: 05</v>
      </c>
      <c r="Q1239">
        <v>2</v>
      </c>
      <c r="R1239" t="str">
        <f>CONCATENATE("Meta: ",TEXT(Tabela1[[#This Row],[Meta_Número]],"00"))</f>
        <v>Meta: 02</v>
      </c>
      <c r="S1239" t="s">
        <v>935</v>
      </c>
      <c r="T1239" t="s">
        <v>936</v>
      </c>
    </row>
    <row r="1240" spans="1:20" x14ac:dyDescent="0.25">
      <c r="A1240">
        <v>2460</v>
      </c>
      <c r="B1240" t="s">
        <v>872</v>
      </c>
      <c r="C1240">
        <v>747</v>
      </c>
      <c r="D1240" t="s">
        <v>936</v>
      </c>
      <c r="E1240" t="s">
        <v>48</v>
      </c>
      <c r="F1240" t="s">
        <v>23</v>
      </c>
      <c r="G1240">
        <v>2023</v>
      </c>
      <c r="H1240" t="s">
        <v>938</v>
      </c>
      <c r="I1240" t="s">
        <v>57</v>
      </c>
      <c r="J1240" t="s">
        <v>72</v>
      </c>
      <c r="K1240">
        <v>0</v>
      </c>
      <c r="L1240" s="1">
        <f>Tabela1[[#This Row],[Percentual_Terminado]]/100</f>
        <v>0</v>
      </c>
      <c r="M1240" s="5">
        <f>IF(Tabela1[[#This Row],[Percentual]]&gt;0,1,0)</f>
        <v>0</v>
      </c>
      <c r="N1240">
        <v>744</v>
      </c>
      <c r="O1240">
        <v>5</v>
      </c>
      <c r="P1240" t="str">
        <f>CONCATENATE("Ação: ",TEXT(Tabela1[[#This Row],[Ação_Número]],"00"))</f>
        <v>Ação: 05</v>
      </c>
      <c r="Q1240">
        <v>2</v>
      </c>
      <c r="R1240" t="str">
        <f>CONCATENATE("Meta: ",TEXT(Tabela1[[#This Row],[Meta_Número]],"00"))</f>
        <v>Meta: 02</v>
      </c>
      <c r="S1240" t="s">
        <v>935</v>
      </c>
      <c r="T1240" t="s">
        <v>936</v>
      </c>
    </row>
    <row r="1241" spans="1:20" x14ac:dyDescent="0.25">
      <c r="A1241">
        <v>2461</v>
      </c>
      <c r="B1241" t="s">
        <v>872</v>
      </c>
      <c r="C1241">
        <v>747</v>
      </c>
      <c r="D1241" t="s">
        <v>936</v>
      </c>
      <c r="E1241" t="s">
        <v>48</v>
      </c>
      <c r="F1241" t="s">
        <v>23</v>
      </c>
      <c r="G1241">
        <v>2024</v>
      </c>
      <c r="H1241" t="s">
        <v>938</v>
      </c>
      <c r="I1241" t="s">
        <v>55</v>
      </c>
      <c r="J1241" t="s">
        <v>40</v>
      </c>
      <c r="K1241">
        <v>0</v>
      </c>
      <c r="L1241" s="1">
        <f>Tabela1[[#This Row],[Percentual_Terminado]]/100</f>
        <v>0</v>
      </c>
      <c r="M1241" s="5">
        <f>IF(Tabela1[[#This Row],[Percentual]]&gt;0,1,0)</f>
        <v>0</v>
      </c>
      <c r="N1241">
        <v>744</v>
      </c>
      <c r="O1241">
        <v>5</v>
      </c>
      <c r="P1241" t="str">
        <f>CONCATENATE("Ação: ",TEXT(Tabela1[[#This Row],[Ação_Número]],"00"))</f>
        <v>Ação: 05</v>
      </c>
      <c r="Q1241">
        <v>2</v>
      </c>
      <c r="R1241" t="str">
        <f>CONCATENATE("Meta: ",TEXT(Tabela1[[#This Row],[Meta_Número]],"00"))</f>
        <v>Meta: 02</v>
      </c>
      <c r="S1241" t="s">
        <v>935</v>
      </c>
      <c r="T1241" t="s">
        <v>936</v>
      </c>
    </row>
    <row r="1242" spans="1:20" x14ac:dyDescent="0.25">
      <c r="A1242">
        <v>2462</v>
      </c>
      <c r="B1242" t="s">
        <v>872</v>
      </c>
      <c r="C1242">
        <v>747</v>
      </c>
      <c r="D1242" t="s">
        <v>936</v>
      </c>
      <c r="E1242" t="s">
        <v>48</v>
      </c>
      <c r="F1242" t="s">
        <v>23</v>
      </c>
      <c r="G1242">
        <v>2025</v>
      </c>
      <c r="H1242" t="s">
        <v>938</v>
      </c>
      <c r="I1242" t="s">
        <v>53</v>
      </c>
      <c r="J1242" t="s">
        <v>54</v>
      </c>
      <c r="K1242">
        <v>0</v>
      </c>
      <c r="L1242" s="1">
        <f>Tabela1[[#This Row],[Percentual_Terminado]]/100</f>
        <v>0</v>
      </c>
      <c r="M1242" s="5">
        <f>IF(Tabela1[[#This Row],[Percentual]]&gt;0,1,0)</f>
        <v>0</v>
      </c>
      <c r="N1242">
        <v>744</v>
      </c>
      <c r="O1242">
        <v>5</v>
      </c>
      <c r="P1242" t="str">
        <f>CONCATENATE("Ação: ",TEXT(Tabela1[[#This Row],[Ação_Número]],"00"))</f>
        <v>Ação: 05</v>
      </c>
      <c r="Q1242">
        <v>2</v>
      </c>
      <c r="R1242" t="str">
        <f>CONCATENATE("Meta: ",TEXT(Tabela1[[#This Row],[Meta_Número]],"00"))</f>
        <v>Meta: 02</v>
      </c>
      <c r="S1242" t="s">
        <v>935</v>
      </c>
      <c r="T1242" t="s">
        <v>936</v>
      </c>
    </row>
    <row r="1243" spans="1:20" x14ac:dyDescent="0.25">
      <c r="A1243">
        <v>2463</v>
      </c>
      <c r="B1243" t="s">
        <v>872</v>
      </c>
      <c r="C1243">
        <v>747</v>
      </c>
      <c r="D1243" t="s">
        <v>936</v>
      </c>
      <c r="E1243" t="s">
        <v>48</v>
      </c>
      <c r="F1243" t="s">
        <v>23</v>
      </c>
      <c r="G1243">
        <v>2026</v>
      </c>
      <c r="H1243" t="s">
        <v>937</v>
      </c>
      <c r="I1243" t="s">
        <v>50</v>
      </c>
      <c r="J1243" t="s">
        <v>51</v>
      </c>
      <c r="K1243">
        <v>0</v>
      </c>
      <c r="L1243" s="1">
        <f>Tabela1[[#This Row],[Percentual_Terminado]]/100</f>
        <v>0</v>
      </c>
      <c r="M1243" s="5">
        <f>IF(Tabela1[[#This Row],[Percentual]]&gt;0,1,0)</f>
        <v>0</v>
      </c>
      <c r="N1243">
        <v>744</v>
      </c>
      <c r="O1243">
        <v>5</v>
      </c>
      <c r="P1243" t="str">
        <f>CONCATENATE("Ação: ",TEXT(Tabela1[[#This Row],[Ação_Número]],"00"))</f>
        <v>Ação: 05</v>
      </c>
      <c r="Q1243">
        <v>2</v>
      </c>
      <c r="R1243" t="str">
        <f>CONCATENATE("Meta: ",TEXT(Tabela1[[#This Row],[Meta_Número]],"00"))</f>
        <v>Meta: 02</v>
      </c>
      <c r="S1243" t="s">
        <v>935</v>
      </c>
      <c r="T1243" t="s">
        <v>936</v>
      </c>
    </row>
    <row r="1244" spans="1:20" x14ac:dyDescent="0.25">
      <c r="A1244">
        <v>2464</v>
      </c>
      <c r="B1244" t="s">
        <v>872</v>
      </c>
      <c r="C1244">
        <v>749</v>
      </c>
      <c r="D1244" t="s">
        <v>940</v>
      </c>
      <c r="E1244" t="s">
        <v>48</v>
      </c>
      <c r="F1244" t="s">
        <v>23</v>
      </c>
      <c r="G1244">
        <v>2022</v>
      </c>
      <c r="H1244" t="s">
        <v>937</v>
      </c>
      <c r="I1244" t="s">
        <v>25</v>
      </c>
      <c r="J1244" t="s">
        <v>26</v>
      </c>
      <c r="K1244">
        <v>0</v>
      </c>
      <c r="L1244" s="1">
        <f>Tabela1[[#This Row],[Percentual_Terminado]]/100</f>
        <v>0</v>
      </c>
      <c r="M1244" s="5">
        <f>IF(Tabela1[[#This Row],[Percentual]]&gt;0,1,0)</f>
        <v>0</v>
      </c>
      <c r="N1244">
        <v>744</v>
      </c>
      <c r="O1244">
        <v>5</v>
      </c>
      <c r="P1244" t="str">
        <f>CONCATENATE("Ação: ",TEXT(Tabela1[[#This Row],[Ação_Número]],"00"))</f>
        <v>Ação: 05</v>
      </c>
      <c r="Q1244">
        <v>3</v>
      </c>
      <c r="R1244" t="str">
        <f>CONCATENATE("Meta: ",TEXT(Tabela1[[#This Row],[Meta_Número]],"00"))</f>
        <v>Meta: 03</v>
      </c>
      <c r="S1244" t="s">
        <v>935</v>
      </c>
      <c r="T1244" t="s">
        <v>940</v>
      </c>
    </row>
    <row r="1245" spans="1:20" x14ac:dyDescent="0.25">
      <c r="A1245">
        <v>2465</v>
      </c>
      <c r="B1245" t="s">
        <v>872</v>
      </c>
      <c r="C1245">
        <v>751</v>
      </c>
      <c r="D1245" t="s">
        <v>941</v>
      </c>
      <c r="E1245" t="s">
        <v>48</v>
      </c>
      <c r="F1245" t="s">
        <v>23</v>
      </c>
      <c r="G1245">
        <v>2022</v>
      </c>
      <c r="H1245" t="s">
        <v>942</v>
      </c>
      <c r="I1245" t="s">
        <v>25</v>
      </c>
      <c r="J1245" t="s">
        <v>26</v>
      </c>
      <c r="K1245">
        <v>0</v>
      </c>
      <c r="L1245" s="1">
        <f>Tabela1[[#This Row],[Percentual_Terminado]]/100</f>
        <v>0</v>
      </c>
      <c r="M1245" s="5">
        <f>IF(Tabela1[[#This Row],[Percentual]]&gt;0,1,0)</f>
        <v>0</v>
      </c>
      <c r="N1245">
        <v>744</v>
      </c>
      <c r="O1245">
        <v>5</v>
      </c>
      <c r="P1245" t="str">
        <f>CONCATENATE("Ação: ",TEXT(Tabela1[[#This Row],[Ação_Número]],"00"))</f>
        <v>Ação: 05</v>
      </c>
      <c r="Q1245">
        <v>4</v>
      </c>
      <c r="R1245" t="str">
        <f>CONCATENATE("Meta: ",TEXT(Tabela1[[#This Row],[Meta_Número]],"00"))</f>
        <v>Meta: 04</v>
      </c>
      <c r="S1245" t="s">
        <v>935</v>
      </c>
      <c r="T1245" t="s">
        <v>941</v>
      </c>
    </row>
    <row r="1246" spans="1:20" x14ac:dyDescent="0.25">
      <c r="A1246">
        <v>2466</v>
      </c>
      <c r="B1246" t="s">
        <v>872</v>
      </c>
      <c r="C1246">
        <v>753</v>
      </c>
      <c r="D1246" t="s">
        <v>943</v>
      </c>
      <c r="E1246" t="s">
        <v>48</v>
      </c>
      <c r="F1246" t="s">
        <v>23</v>
      </c>
      <c r="G1246">
        <v>2022</v>
      </c>
      <c r="H1246" t="s">
        <v>942</v>
      </c>
      <c r="I1246" t="s">
        <v>946</v>
      </c>
      <c r="J1246" t="s">
        <v>26</v>
      </c>
      <c r="K1246">
        <v>0</v>
      </c>
      <c r="L1246" s="1">
        <f>Tabela1[[#This Row],[Percentual_Terminado]]/100</f>
        <v>0</v>
      </c>
      <c r="M1246" s="5">
        <f>IF(Tabela1[[#This Row],[Percentual]]&gt;0,1,0)</f>
        <v>0</v>
      </c>
      <c r="N1246">
        <v>744</v>
      </c>
      <c r="O1246">
        <v>5</v>
      </c>
      <c r="P1246" t="str">
        <f>CONCATENATE("Ação: ",TEXT(Tabela1[[#This Row],[Ação_Número]],"00"))</f>
        <v>Ação: 05</v>
      </c>
      <c r="Q1246">
        <v>5</v>
      </c>
      <c r="R1246" t="str">
        <f>CONCATENATE("Meta: ",TEXT(Tabela1[[#This Row],[Meta_Número]],"00"))</f>
        <v>Meta: 05</v>
      </c>
      <c r="S1246" t="s">
        <v>935</v>
      </c>
      <c r="T1246" t="s">
        <v>943</v>
      </c>
    </row>
    <row r="1247" spans="1:20" x14ac:dyDescent="0.25">
      <c r="A1247">
        <v>2467</v>
      </c>
      <c r="B1247" t="s">
        <v>872</v>
      </c>
      <c r="C1247">
        <v>753</v>
      </c>
      <c r="D1247" t="s">
        <v>943</v>
      </c>
      <c r="E1247" t="s">
        <v>48</v>
      </c>
      <c r="F1247" t="s">
        <v>23</v>
      </c>
      <c r="G1247">
        <v>2023</v>
      </c>
      <c r="H1247" t="s">
        <v>945</v>
      </c>
      <c r="I1247" t="s">
        <v>57</v>
      </c>
      <c r="J1247" t="s">
        <v>72</v>
      </c>
      <c r="K1247">
        <v>0</v>
      </c>
      <c r="L1247" s="1">
        <f>Tabela1[[#This Row],[Percentual_Terminado]]/100</f>
        <v>0</v>
      </c>
      <c r="M1247" s="5">
        <f>IF(Tabela1[[#This Row],[Percentual]]&gt;0,1,0)</f>
        <v>0</v>
      </c>
      <c r="N1247">
        <v>744</v>
      </c>
      <c r="O1247">
        <v>5</v>
      </c>
      <c r="P1247" t="str">
        <f>CONCATENATE("Ação: ",TEXT(Tabela1[[#This Row],[Ação_Número]],"00"))</f>
        <v>Ação: 05</v>
      </c>
      <c r="Q1247">
        <v>5</v>
      </c>
      <c r="R1247" t="str">
        <f>CONCATENATE("Meta: ",TEXT(Tabela1[[#This Row],[Meta_Número]],"00"))</f>
        <v>Meta: 05</v>
      </c>
      <c r="S1247" t="s">
        <v>935</v>
      </c>
      <c r="T1247" t="s">
        <v>943</v>
      </c>
    </row>
    <row r="1248" spans="1:20" x14ac:dyDescent="0.25">
      <c r="A1248">
        <v>2468</v>
      </c>
      <c r="B1248" t="s">
        <v>872</v>
      </c>
      <c r="C1248">
        <v>753</v>
      </c>
      <c r="D1248" t="s">
        <v>943</v>
      </c>
      <c r="E1248" t="s">
        <v>48</v>
      </c>
      <c r="F1248" t="s">
        <v>23</v>
      </c>
      <c r="G1248">
        <v>2024</v>
      </c>
      <c r="H1248" t="s">
        <v>944</v>
      </c>
      <c r="I1248" t="s">
        <v>55</v>
      </c>
      <c r="J1248" t="s">
        <v>40</v>
      </c>
      <c r="K1248">
        <v>0</v>
      </c>
      <c r="L1248" s="1">
        <f>Tabela1[[#This Row],[Percentual_Terminado]]/100</f>
        <v>0</v>
      </c>
      <c r="M1248" s="5">
        <f>IF(Tabela1[[#This Row],[Percentual]]&gt;0,1,0)</f>
        <v>0</v>
      </c>
      <c r="N1248">
        <v>744</v>
      </c>
      <c r="O1248">
        <v>5</v>
      </c>
      <c r="P1248" t="str">
        <f>CONCATENATE("Ação: ",TEXT(Tabela1[[#This Row],[Ação_Número]],"00"))</f>
        <v>Ação: 05</v>
      </c>
      <c r="Q1248">
        <v>5</v>
      </c>
      <c r="R1248" t="str">
        <f>CONCATENATE("Meta: ",TEXT(Tabela1[[#This Row],[Meta_Número]],"00"))</f>
        <v>Meta: 05</v>
      </c>
      <c r="S1248" t="s">
        <v>935</v>
      </c>
      <c r="T1248" t="s">
        <v>943</v>
      </c>
    </row>
    <row r="1249" spans="1:20" x14ac:dyDescent="0.25">
      <c r="A1249">
        <v>2469</v>
      </c>
      <c r="B1249" t="s">
        <v>872</v>
      </c>
      <c r="C1249">
        <v>753</v>
      </c>
      <c r="D1249" t="s">
        <v>943</v>
      </c>
      <c r="E1249" t="s">
        <v>48</v>
      </c>
      <c r="F1249" t="s">
        <v>23</v>
      </c>
      <c r="G1249">
        <v>2025</v>
      </c>
      <c r="H1249" t="s">
        <v>944</v>
      </c>
      <c r="I1249" t="s">
        <v>53</v>
      </c>
      <c r="J1249" t="s">
        <v>54</v>
      </c>
      <c r="K1249">
        <v>0</v>
      </c>
      <c r="L1249" s="1">
        <f>Tabela1[[#This Row],[Percentual_Terminado]]/100</f>
        <v>0</v>
      </c>
      <c r="M1249" s="5">
        <f>IF(Tabela1[[#This Row],[Percentual]]&gt;0,1,0)</f>
        <v>0</v>
      </c>
      <c r="N1249">
        <v>744</v>
      </c>
      <c r="O1249">
        <v>5</v>
      </c>
      <c r="P1249" t="str">
        <f>CONCATENATE("Ação: ",TEXT(Tabela1[[#This Row],[Ação_Número]],"00"))</f>
        <v>Ação: 05</v>
      </c>
      <c r="Q1249">
        <v>5</v>
      </c>
      <c r="R1249" t="str">
        <f>CONCATENATE("Meta: ",TEXT(Tabela1[[#This Row],[Meta_Número]],"00"))</f>
        <v>Meta: 05</v>
      </c>
      <c r="S1249" t="s">
        <v>935</v>
      </c>
      <c r="T1249" t="s">
        <v>943</v>
      </c>
    </row>
    <row r="1250" spans="1:20" x14ac:dyDescent="0.25">
      <c r="A1250">
        <v>2470</v>
      </c>
      <c r="B1250" t="s">
        <v>872</v>
      </c>
      <c r="C1250">
        <v>753</v>
      </c>
      <c r="D1250" t="s">
        <v>943</v>
      </c>
      <c r="E1250" t="s">
        <v>48</v>
      </c>
      <c r="F1250" t="s">
        <v>23</v>
      </c>
      <c r="G1250">
        <v>2026</v>
      </c>
      <c r="H1250" t="s">
        <v>944</v>
      </c>
      <c r="I1250" t="s">
        <v>50</v>
      </c>
      <c r="J1250" t="s">
        <v>51</v>
      </c>
      <c r="K1250">
        <v>0</v>
      </c>
      <c r="L1250" s="1">
        <f>Tabela1[[#This Row],[Percentual_Terminado]]/100</f>
        <v>0</v>
      </c>
      <c r="M1250" s="5">
        <f>IF(Tabela1[[#This Row],[Percentual]]&gt;0,1,0)</f>
        <v>0</v>
      </c>
      <c r="N1250">
        <v>744</v>
      </c>
      <c r="O1250">
        <v>5</v>
      </c>
      <c r="P1250" t="str">
        <f>CONCATENATE("Ação: ",TEXT(Tabela1[[#This Row],[Ação_Número]],"00"))</f>
        <v>Ação: 05</v>
      </c>
      <c r="Q1250">
        <v>5</v>
      </c>
      <c r="R1250" t="str">
        <f>CONCATENATE("Meta: ",TEXT(Tabela1[[#This Row],[Meta_Número]],"00"))</f>
        <v>Meta: 05</v>
      </c>
      <c r="S1250" t="s">
        <v>935</v>
      </c>
      <c r="T1250" t="s">
        <v>943</v>
      </c>
    </row>
    <row r="1251" spans="1:20" x14ac:dyDescent="0.25">
      <c r="A1251">
        <v>2471</v>
      </c>
      <c r="B1251" t="s">
        <v>872</v>
      </c>
      <c r="C1251">
        <v>755</v>
      </c>
      <c r="D1251" t="s">
        <v>947</v>
      </c>
      <c r="E1251" t="s">
        <v>48</v>
      </c>
      <c r="F1251" t="s">
        <v>23</v>
      </c>
      <c r="G1251">
        <v>2023</v>
      </c>
      <c r="H1251" t="s">
        <v>949</v>
      </c>
      <c r="I1251" t="s">
        <v>57</v>
      </c>
      <c r="J1251" t="s">
        <v>72</v>
      </c>
      <c r="K1251">
        <v>0</v>
      </c>
      <c r="L1251" s="1">
        <f>Tabela1[[#This Row],[Percentual_Terminado]]/100</f>
        <v>0</v>
      </c>
      <c r="M1251" s="5">
        <f>IF(Tabela1[[#This Row],[Percentual]]&gt;0,1,0)</f>
        <v>0</v>
      </c>
      <c r="N1251">
        <v>744</v>
      </c>
      <c r="O1251">
        <v>5</v>
      </c>
      <c r="P1251" t="str">
        <f>CONCATENATE("Ação: ",TEXT(Tabela1[[#This Row],[Ação_Número]],"00"))</f>
        <v>Ação: 05</v>
      </c>
      <c r="Q1251">
        <v>6</v>
      </c>
      <c r="R1251" t="str">
        <f>CONCATENATE("Meta: ",TEXT(Tabela1[[#This Row],[Meta_Número]],"00"))</f>
        <v>Meta: 06</v>
      </c>
      <c r="S1251" t="s">
        <v>935</v>
      </c>
      <c r="T1251" t="s">
        <v>947</v>
      </c>
    </row>
    <row r="1252" spans="1:20" x14ac:dyDescent="0.25">
      <c r="A1252">
        <v>2472</v>
      </c>
      <c r="B1252" t="s">
        <v>872</v>
      </c>
      <c r="C1252">
        <v>755</v>
      </c>
      <c r="D1252" t="s">
        <v>947</v>
      </c>
      <c r="E1252" t="s">
        <v>48</v>
      </c>
      <c r="F1252" t="s">
        <v>23</v>
      </c>
      <c r="G1252">
        <v>2024</v>
      </c>
      <c r="H1252" t="s">
        <v>948</v>
      </c>
      <c r="I1252" t="s">
        <v>55</v>
      </c>
      <c r="J1252" t="s">
        <v>40</v>
      </c>
      <c r="K1252">
        <v>0</v>
      </c>
      <c r="L1252" s="1">
        <f>Tabela1[[#This Row],[Percentual_Terminado]]/100</f>
        <v>0</v>
      </c>
      <c r="M1252" s="5">
        <f>IF(Tabela1[[#This Row],[Percentual]]&gt;0,1,0)</f>
        <v>0</v>
      </c>
      <c r="N1252">
        <v>744</v>
      </c>
      <c r="O1252">
        <v>5</v>
      </c>
      <c r="P1252" t="str">
        <f>CONCATENATE("Ação: ",TEXT(Tabela1[[#This Row],[Ação_Número]],"00"))</f>
        <v>Ação: 05</v>
      </c>
      <c r="Q1252">
        <v>6</v>
      </c>
      <c r="R1252" t="str">
        <f>CONCATENATE("Meta: ",TEXT(Tabela1[[#This Row],[Meta_Número]],"00"))</f>
        <v>Meta: 06</v>
      </c>
      <c r="S1252" t="s">
        <v>935</v>
      </c>
      <c r="T1252" t="s">
        <v>947</v>
      </c>
    </row>
    <row r="1253" spans="1:20" x14ac:dyDescent="0.25">
      <c r="A1253">
        <v>2473</v>
      </c>
      <c r="B1253" t="s">
        <v>872</v>
      </c>
      <c r="C1253">
        <v>755</v>
      </c>
      <c r="D1253" t="s">
        <v>947</v>
      </c>
      <c r="E1253" t="s">
        <v>48</v>
      </c>
      <c r="F1253" t="s">
        <v>23</v>
      </c>
      <c r="G1253">
        <v>2025</v>
      </c>
      <c r="H1253" t="s">
        <v>948</v>
      </c>
      <c r="I1253" t="s">
        <v>53</v>
      </c>
      <c r="J1253" t="s">
        <v>54</v>
      </c>
      <c r="K1253">
        <v>0</v>
      </c>
      <c r="L1253" s="1">
        <f>Tabela1[[#This Row],[Percentual_Terminado]]/100</f>
        <v>0</v>
      </c>
      <c r="M1253" s="5">
        <f>IF(Tabela1[[#This Row],[Percentual]]&gt;0,1,0)</f>
        <v>0</v>
      </c>
      <c r="N1253">
        <v>744</v>
      </c>
      <c r="O1253">
        <v>5</v>
      </c>
      <c r="P1253" t="str">
        <f>CONCATENATE("Ação: ",TEXT(Tabela1[[#This Row],[Ação_Número]],"00"))</f>
        <v>Ação: 05</v>
      </c>
      <c r="Q1253">
        <v>6</v>
      </c>
      <c r="R1253" t="str">
        <f>CONCATENATE("Meta: ",TEXT(Tabela1[[#This Row],[Meta_Número]],"00"))</f>
        <v>Meta: 06</v>
      </c>
      <c r="S1253" t="s">
        <v>935</v>
      </c>
      <c r="T1253" t="s">
        <v>947</v>
      </c>
    </row>
    <row r="1254" spans="1:20" x14ac:dyDescent="0.25">
      <c r="A1254">
        <v>2474</v>
      </c>
      <c r="B1254" t="s">
        <v>872</v>
      </c>
      <c r="C1254">
        <v>755</v>
      </c>
      <c r="D1254" t="s">
        <v>947</v>
      </c>
      <c r="E1254" t="s">
        <v>48</v>
      </c>
      <c r="F1254" t="s">
        <v>23</v>
      </c>
      <c r="G1254">
        <v>2026</v>
      </c>
      <c r="H1254" t="s">
        <v>948</v>
      </c>
      <c r="I1254" t="s">
        <v>50</v>
      </c>
      <c r="J1254" t="s">
        <v>51</v>
      </c>
      <c r="K1254">
        <v>0</v>
      </c>
      <c r="L1254" s="1">
        <f>Tabela1[[#This Row],[Percentual_Terminado]]/100</f>
        <v>0</v>
      </c>
      <c r="M1254" s="5">
        <f>IF(Tabela1[[#This Row],[Percentual]]&gt;0,1,0)</f>
        <v>0</v>
      </c>
      <c r="N1254">
        <v>744</v>
      </c>
      <c r="O1254">
        <v>5</v>
      </c>
      <c r="P1254" t="str">
        <f>CONCATENATE("Ação: ",TEXT(Tabela1[[#This Row],[Ação_Número]],"00"))</f>
        <v>Ação: 05</v>
      </c>
      <c r="Q1254">
        <v>6</v>
      </c>
      <c r="R1254" t="str">
        <f>CONCATENATE("Meta: ",TEXT(Tabela1[[#This Row],[Meta_Número]],"00"))</f>
        <v>Meta: 06</v>
      </c>
      <c r="S1254" t="s">
        <v>935</v>
      </c>
      <c r="T1254" t="s">
        <v>947</v>
      </c>
    </row>
    <row r="1255" spans="1:20" x14ac:dyDescent="0.25">
      <c r="A1255">
        <v>2475</v>
      </c>
      <c r="B1255" t="s">
        <v>1216</v>
      </c>
      <c r="C1255">
        <v>964</v>
      </c>
      <c r="D1255" t="s">
        <v>1217</v>
      </c>
      <c r="E1255" t="s">
        <v>31</v>
      </c>
      <c r="F1255" t="s">
        <v>23</v>
      </c>
      <c r="G1255">
        <v>2022</v>
      </c>
      <c r="H1255" t="s">
        <v>1218</v>
      </c>
      <c r="I1255" t="s">
        <v>25</v>
      </c>
      <c r="J1255" t="s">
        <v>1219</v>
      </c>
      <c r="K1255">
        <v>30</v>
      </c>
      <c r="L1255" s="1">
        <f>Tabela1[[#This Row],[Percentual_Terminado]]/100</f>
        <v>0.3</v>
      </c>
      <c r="M1255" s="5">
        <f>IF(Tabela1[[#This Row],[Percentual]]&gt;0,1,0)</f>
        <v>1</v>
      </c>
      <c r="N1255">
        <v>963</v>
      </c>
      <c r="O1255">
        <v>1</v>
      </c>
      <c r="P1255" t="str">
        <f>CONCATENATE("Ação: ",TEXT(Tabela1[[#This Row],[Ação_Número]],"00"))</f>
        <v>Ação: 01</v>
      </c>
      <c r="Q1255">
        <v>1</v>
      </c>
      <c r="R1255" t="str">
        <f>CONCATENATE("Meta: ",TEXT(Tabela1[[#This Row],[Meta_Número]],"00"))</f>
        <v>Meta: 01</v>
      </c>
      <c r="S1255" t="s">
        <v>1220</v>
      </c>
      <c r="T1255" t="s">
        <v>1217</v>
      </c>
    </row>
    <row r="1256" spans="1:20" x14ac:dyDescent="0.25">
      <c r="A1256">
        <v>2476</v>
      </c>
      <c r="B1256" t="s">
        <v>1216</v>
      </c>
      <c r="C1256">
        <v>966</v>
      </c>
      <c r="D1256" t="s">
        <v>1221</v>
      </c>
      <c r="E1256" t="s">
        <v>31</v>
      </c>
      <c r="F1256" t="s">
        <v>23</v>
      </c>
      <c r="G1256">
        <v>2022</v>
      </c>
      <c r="H1256" t="s">
        <v>1222</v>
      </c>
      <c r="I1256" t="s">
        <v>25</v>
      </c>
      <c r="J1256" t="s">
        <v>1219</v>
      </c>
      <c r="K1256">
        <v>30</v>
      </c>
      <c r="L1256" s="1">
        <f>Tabela1[[#This Row],[Percentual_Terminado]]/100</f>
        <v>0.3</v>
      </c>
      <c r="M1256" s="5">
        <f>IF(Tabela1[[#This Row],[Percentual]]&gt;0,1,0)</f>
        <v>1</v>
      </c>
      <c r="N1256">
        <v>963</v>
      </c>
      <c r="O1256">
        <v>1</v>
      </c>
      <c r="P1256" t="str">
        <f>CONCATENATE("Ação: ",TEXT(Tabela1[[#This Row],[Ação_Número]],"00"))</f>
        <v>Ação: 01</v>
      </c>
      <c r="Q1256">
        <v>2</v>
      </c>
      <c r="R1256" t="str">
        <f>CONCATENATE("Meta: ",TEXT(Tabela1[[#This Row],[Meta_Número]],"00"))</f>
        <v>Meta: 02</v>
      </c>
      <c r="S1256" t="s">
        <v>1220</v>
      </c>
      <c r="T1256" t="s">
        <v>1221</v>
      </c>
    </row>
    <row r="1257" spans="1:20" x14ac:dyDescent="0.25">
      <c r="A1257">
        <v>2477</v>
      </c>
      <c r="B1257" t="s">
        <v>1216</v>
      </c>
      <c r="C1257">
        <v>968</v>
      </c>
      <c r="D1257" t="s">
        <v>1223</v>
      </c>
      <c r="E1257" t="s">
        <v>48</v>
      </c>
      <c r="F1257" t="s">
        <v>23</v>
      </c>
      <c r="G1257">
        <v>2022</v>
      </c>
      <c r="H1257" t="s">
        <v>1225</v>
      </c>
      <c r="I1257" t="s">
        <v>25</v>
      </c>
      <c r="J1257" t="s">
        <v>26</v>
      </c>
      <c r="K1257">
        <v>0</v>
      </c>
      <c r="L1257" s="1">
        <f>Tabela1[[#This Row],[Percentual_Terminado]]/100</f>
        <v>0</v>
      </c>
      <c r="M1257" s="5">
        <f>IF(Tabela1[[#This Row],[Percentual]]&gt;0,1,0)</f>
        <v>0</v>
      </c>
      <c r="N1257">
        <v>963</v>
      </c>
      <c r="O1257">
        <v>1</v>
      </c>
      <c r="P1257" t="str">
        <f>CONCATENATE("Ação: ",TEXT(Tabela1[[#This Row],[Ação_Número]],"00"))</f>
        <v>Ação: 01</v>
      </c>
      <c r="Q1257">
        <v>3</v>
      </c>
      <c r="R1257" t="str">
        <f>CONCATENATE("Meta: ",TEXT(Tabela1[[#This Row],[Meta_Número]],"00"))</f>
        <v>Meta: 03</v>
      </c>
      <c r="S1257" t="s">
        <v>1220</v>
      </c>
      <c r="T1257" t="s">
        <v>1223</v>
      </c>
    </row>
    <row r="1258" spans="1:20" x14ac:dyDescent="0.25">
      <c r="A1258">
        <v>2478</v>
      </c>
      <c r="B1258" t="s">
        <v>1216</v>
      </c>
      <c r="C1258">
        <v>968</v>
      </c>
      <c r="D1258" t="s">
        <v>1223</v>
      </c>
      <c r="E1258" t="s">
        <v>48</v>
      </c>
      <c r="F1258" t="s">
        <v>23</v>
      </c>
      <c r="G1258">
        <v>2023</v>
      </c>
      <c r="H1258" t="s">
        <v>1225</v>
      </c>
      <c r="I1258" t="s">
        <v>57</v>
      </c>
      <c r="J1258" t="s">
        <v>72</v>
      </c>
      <c r="K1258">
        <v>0</v>
      </c>
      <c r="L1258" s="1">
        <f>Tabela1[[#This Row],[Percentual_Terminado]]/100</f>
        <v>0</v>
      </c>
      <c r="M1258" s="5">
        <f>IF(Tabela1[[#This Row],[Percentual]]&gt;0,1,0)</f>
        <v>0</v>
      </c>
      <c r="N1258">
        <v>963</v>
      </c>
      <c r="O1258">
        <v>1</v>
      </c>
      <c r="P1258" t="str">
        <f>CONCATENATE("Ação: ",TEXT(Tabela1[[#This Row],[Ação_Número]],"00"))</f>
        <v>Ação: 01</v>
      </c>
      <c r="Q1258">
        <v>3</v>
      </c>
      <c r="R1258" t="str">
        <f>CONCATENATE("Meta: ",TEXT(Tabela1[[#This Row],[Meta_Número]],"00"))</f>
        <v>Meta: 03</v>
      </c>
      <c r="S1258" t="s">
        <v>1220</v>
      </c>
      <c r="T1258" t="s">
        <v>1223</v>
      </c>
    </row>
    <row r="1259" spans="1:20" x14ac:dyDescent="0.25">
      <c r="A1259">
        <v>2479</v>
      </c>
      <c r="B1259" t="s">
        <v>1216</v>
      </c>
      <c r="C1259">
        <v>968</v>
      </c>
      <c r="D1259" t="s">
        <v>1223</v>
      </c>
      <c r="E1259" t="s">
        <v>48</v>
      </c>
      <c r="F1259" t="s">
        <v>23</v>
      </c>
      <c r="G1259">
        <v>2024</v>
      </c>
      <c r="H1259" t="s">
        <v>1225</v>
      </c>
      <c r="I1259" t="s">
        <v>55</v>
      </c>
      <c r="J1259" t="s">
        <v>40</v>
      </c>
      <c r="K1259">
        <v>0</v>
      </c>
      <c r="L1259" s="1">
        <f>Tabela1[[#This Row],[Percentual_Terminado]]/100</f>
        <v>0</v>
      </c>
      <c r="M1259" s="5">
        <f>IF(Tabela1[[#This Row],[Percentual]]&gt;0,1,0)</f>
        <v>0</v>
      </c>
      <c r="N1259">
        <v>963</v>
      </c>
      <c r="O1259">
        <v>1</v>
      </c>
      <c r="P1259" t="str">
        <f>CONCATENATE("Ação: ",TEXT(Tabela1[[#This Row],[Ação_Número]],"00"))</f>
        <v>Ação: 01</v>
      </c>
      <c r="Q1259">
        <v>3</v>
      </c>
      <c r="R1259" t="str">
        <f>CONCATENATE("Meta: ",TEXT(Tabela1[[#This Row],[Meta_Número]],"00"))</f>
        <v>Meta: 03</v>
      </c>
      <c r="S1259" t="s">
        <v>1220</v>
      </c>
      <c r="T1259" t="s">
        <v>1223</v>
      </c>
    </row>
    <row r="1260" spans="1:20" x14ac:dyDescent="0.25">
      <c r="A1260">
        <v>2480</v>
      </c>
      <c r="B1260" t="s">
        <v>1216</v>
      </c>
      <c r="C1260">
        <v>968</v>
      </c>
      <c r="D1260" t="s">
        <v>1223</v>
      </c>
      <c r="E1260" t="s">
        <v>48</v>
      </c>
      <c r="F1260" t="s">
        <v>23</v>
      </c>
      <c r="G1260">
        <v>2025</v>
      </c>
      <c r="H1260" t="s">
        <v>1224</v>
      </c>
      <c r="I1260" t="s">
        <v>53</v>
      </c>
      <c r="J1260" t="s">
        <v>54</v>
      </c>
      <c r="K1260">
        <v>0</v>
      </c>
      <c r="L1260" s="1">
        <f>Tabela1[[#This Row],[Percentual_Terminado]]/100</f>
        <v>0</v>
      </c>
      <c r="M1260" s="5">
        <f>IF(Tabela1[[#This Row],[Percentual]]&gt;0,1,0)</f>
        <v>0</v>
      </c>
      <c r="N1260">
        <v>963</v>
      </c>
      <c r="O1260">
        <v>1</v>
      </c>
      <c r="P1260" t="str">
        <f>CONCATENATE("Ação: ",TEXT(Tabela1[[#This Row],[Ação_Número]],"00"))</f>
        <v>Ação: 01</v>
      </c>
      <c r="Q1260">
        <v>3</v>
      </c>
      <c r="R1260" t="str">
        <f>CONCATENATE("Meta: ",TEXT(Tabela1[[#This Row],[Meta_Número]],"00"))</f>
        <v>Meta: 03</v>
      </c>
      <c r="S1260" t="s">
        <v>1220</v>
      </c>
      <c r="T1260" t="s">
        <v>1223</v>
      </c>
    </row>
    <row r="1261" spans="1:20" x14ac:dyDescent="0.25">
      <c r="A1261">
        <v>2481</v>
      </c>
      <c r="B1261" t="s">
        <v>1216</v>
      </c>
      <c r="C1261">
        <v>968</v>
      </c>
      <c r="D1261" t="s">
        <v>1223</v>
      </c>
      <c r="E1261" t="s">
        <v>48</v>
      </c>
      <c r="F1261" t="s">
        <v>23</v>
      </c>
      <c r="G1261">
        <v>2026</v>
      </c>
      <c r="H1261" t="s">
        <v>1224</v>
      </c>
      <c r="I1261" t="s">
        <v>50</v>
      </c>
      <c r="J1261" t="s">
        <v>51</v>
      </c>
      <c r="K1261">
        <v>0</v>
      </c>
      <c r="L1261" s="1">
        <f>Tabela1[[#This Row],[Percentual_Terminado]]/100</f>
        <v>0</v>
      </c>
      <c r="M1261" s="5">
        <f>IF(Tabela1[[#This Row],[Percentual]]&gt;0,1,0)</f>
        <v>0</v>
      </c>
      <c r="N1261">
        <v>963</v>
      </c>
      <c r="O1261">
        <v>1</v>
      </c>
      <c r="P1261" t="str">
        <f>CONCATENATE("Ação: ",TEXT(Tabela1[[#This Row],[Ação_Número]],"00"))</f>
        <v>Ação: 01</v>
      </c>
      <c r="Q1261">
        <v>3</v>
      </c>
      <c r="R1261" t="str">
        <f>CONCATENATE("Meta: ",TEXT(Tabela1[[#This Row],[Meta_Número]],"00"))</f>
        <v>Meta: 03</v>
      </c>
      <c r="S1261" t="s">
        <v>1220</v>
      </c>
      <c r="T1261" t="s">
        <v>1223</v>
      </c>
    </row>
    <row r="1262" spans="1:20" x14ac:dyDescent="0.25">
      <c r="A1262">
        <v>2482</v>
      </c>
      <c r="B1262" t="s">
        <v>1216</v>
      </c>
      <c r="C1262">
        <v>972</v>
      </c>
      <c r="D1262" t="s">
        <v>1226</v>
      </c>
      <c r="E1262" t="s">
        <v>48</v>
      </c>
      <c r="F1262" t="s">
        <v>23</v>
      </c>
      <c r="G1262">
        <v>2022</v>
      </c>
      <c r="H1262" t="s">
        <v>1227</v>
      </c>
      <c r="I1262" t="s">
        <v>25</v>
      </c>
      <c r="J1262" t="s">
        <v>1228</v>
      </c>
      <c r="K1262">
        <v>0</v>
      </c>
      <c r="L1262" s="1">
        <f>Tabela1[[#This Row],[Percentual_Terminado]]/100</f>
        <v>0</v>
      </c>
      <c r="M1262" s="5">
        <f>IF(Tabela1[[#This Row],[Percentual]]&gt;0,1,0)</f>
        <v>0</v>
      </c>
      <c r="N1262">
        <v>971</v>
      </c>
      <c r="O1262">
        <v>2</v>
      </c>
      <c r="P1262" t="str">
        <f>CONCATENATE("Ação: ",TEXT(Tabela1[[#This Row],[Ação_Número]],"00"))</f>
        <v>Ação: 02</v>
      </c>
      <c r="Q1262">
        <v>1</v>
      </c>
      <c r="R1262" t="str">
        <f>CONCATENATE("Meta: ",TEXT(Tabela1[[#This Row],[Meta_Número]],"00"))</f>
        <v>Meta: 01</v>
      </c>
      <c r="S1262" t="s">
        <v>1229</v>
      </c>
      <c r="T1262" t="s">
        <v>1226</v>
      </c>
    </row>
    <row r="1263" spans="1:20" x14ac:dyDescent="0.25">
      <c r="A1263">
        <v>2483</v>
      </c>
      <c r="B1263" t="s">
        <v>1216</v>
      </c>
      <c r="C1263">
        <v>974</v>
      </c>
      <c r="D1263" t="s">
        <v>1230</v>
      </c>
      <c r="E1263" t="s">
        <v>48</v>
      </c>
      <c r="F1263" t="s">
        <v>23</v>
      </c>
      <c r="G1263">
        <v>2022</v>
      </c>
      <c r="H1263" t="s">
        <v>1231</v>
      </c>
      <c r="I1263" t="s">
        <v>25</v>
      </c>
      <c r="J1263" t="s">
        <v>1228</v>
      </c>
      <c r="K1263">
        <v>0</v>
      </c>
      <c r="L1263" s="1">
        <f>Tabela1[[#This Row],[Percentual_Terminado]]/100</f>
        <v>0</v>
      </c>
      <c r="M1263" s="5">
        <f>IF(Tabela1[[#This Row],[Percentual]]&gt;0,1,0)</f>
        <v>0</v>
      </c>
      <c r="N1263">
        <v>971</v>
      </c>
      <c r="O1263">
        <v>2</v>
      </c>
      <c r="P1263" t="str">
        <f>CONCATENATE("Ação: ",TEXT(Tabela1[[#This Row],[Ação_Número]],"00"))</f>
        <v>Ação: 02</v>
      </c>
      <c r="Q1263">
        <v>2</v>
      </c>
      <c r="R1263" t="str">
        <f>CONCATENATE("Meta: ",TEXT(Tabela1[[#This Row],[Meta_Número]],"00"))</f>
        <v>Meta: 02</v>
      </c>
      <c r="S1263" t="s">
        <v>1229</v>
      </c>
      <c r="T1263" t="s">
        <v>1230</v>
      </c>
    </row>
    <row r="1264" spans="1:20" x14ac:dyDescent="0.25">
      <c r="A1264">
        <v>2484</v>
      </c>
      <c r="B1264" t="s">
        <v>1216</v>
      </c>
      <c r="C1264">
        <v>976</v>
      </c>
      <c r="D1264" t="s">
        <v>1232</v>
      </c>
      <c r="E1264" t="s">
        <v>48</v>
      </c>
      <c r="F1264" t="s">
        <v>23</v>
      </c>
      <c r="G1264">
        <v>2022</v>
      </c>
      <c r="H1264" t="s">
        <v>1231</v>
      </c>
      <c r="I1264" t="s">
        <v>25</v>
      </c>
      <c r="J1264" t="s">
        <v>374</v>
      </c>
      <c r="K1264">
        <v>0</v>
      </c>
      <c r="L1264" s="1">
        <f>Tabela1[[#This Row],[Percentual_Terminado]]/100</f>
        <v>0</v>
      </c>
      <c r="M1264" s="5">
        <f>IF(Tabela1[[#This Row],[Percentual]]&gt;0,1,0)</f>
        <v>0</v>
      </c>
      <c r="N1264">
        <v>971</v>
      </c>
      <c r="O1264">
        <v>2</v>
      </c>
      <c r="P1264" t="str">
        <f>CONCATENATE("Ação: ",TEXT(Tabela1[[#This Row],[Ação_Número]],"00"))</f>
        <v>Ação: 02</v>
      </c>
      <c r="Q1264">
        <v>3</v>
      </c>
      <c r="R1264" t="str">
        <f>CONCATENATE("Meta: ",TEXT(Tabela1[[#This Row],[Meta_Número]],"00"))</f>
        <v>Meta: 03</v>
      </c>
      <c r="S1264" t="s">
        <v>1229</v>
      </c>
      <c r="T1264" t="s">
        <v>1232</v>
      </c>
    </row>
    <row r="1265" spans="1:20" x14ac:dyDescent="0.25">
      <c r="A1265">
        <v>2485</v>
      </c>
      <c r="B1265" t="s">
        <v>1216</v>
      </c>
      <c r="C1265">
        <v>979</v>
      </c>
      <c r="D1265" t="s">
        <v>1233</v>
      </c>
      <c r="E1265" t="s">
        <v>31</v>
      </c>
      <c r="F1265" t="s">
        <v>23</v>
      </c>
      <c r="G1265">
        <v>2022</v>
      </c>
      <c r="H1265" t="s">
        <v>1234</v>
      </c>
      <c r="I1265" t="s">
        <v>25</v>
      </c>
      <c r="J1265" t="s">
        <v>711</v>
      </c>
      <c r="K1265">
        <v>90</v>
      </c>
      <c r="L1265" s="1">
        <f>Tabela1[[#This Row],[Percentual_Terminado]]/100</f>
        <v>0.9</v>
      </c>
      <c r="M1265" s="5">
        <f>IF(Tabela1[[#This Row],[Percentual]]&gt;0,1,0)</f>
        <v>1</v>
      </c>
      <c r="N1265">
        <v>978</v>
      </c>
      <c r="O1265">
        <v>3</v>
      </c>
      <c r="P1265" t="str">
        <f>CONCATENATE("Ação: ",TEXT(Tabela1[[#This Row],[Ação_Número]],"00"))</f>
        <v>Ação: 03</v>
      </c>
      <c r="Q1265">
        <v>1</v>
      </c>
      <c r="R1265" t="str">
        <f>CONCATENATE("Meta: ",TEXT(Tabela1[[#This Row],[Meta_Número]],"00"))</f>
        <v>Meta: 01</v>
      </c>
      <c r="S1265" t="s">
        <v>1235</v>
      </c>
      <c r="T1265" t="s">
        <v>1233</v>
      </c>
    </row>
    <row r="1266" spans="1:20" x14ac:dyDescent="0.25">
      <c r="A1266">
        <v>2486</v>
      </c>
      <c r="B1266" t="s">
        <v>1216</v>
      </c>
      <c r="C1266">
        <v>983</v>
      </c>
      <c r="D1266" t="s">
        <v>1236</v>
      </c>
      <c r="E1266" t="s">
        <v>48</v>
      </c>
      <c r="F1266" t="s">
        <v>23</v>
      </c>
      <c r="G1266">
        <v>2022</v>
      </c>
      <c r="H1266" t="s">
        <v>1237</v>
      </c>
      <c r="I1266" t="s">
        <v>25</v>
      </c>
      <c r="J1266" t="s">
        <v>26</v>
      </c>
      <c r="K1266">
        <v>0</v>
      </c>
      <c r="L1266" s="1">
        <f>Tabela1[[#This Row],[Percentual_Terminado]]/100</f>
        <v>0</v>
      </c>
      <c r="M1266" s="5">
        <f>IF(Tabela1[[#This Row],[Percentual]]&gt;0,1,0)</f>
        <v>0</v>
      </c>
      <c r="N1266">
        <v>982</v>
      </c>
      <c r="O1266">
        <v>4</v>
      </c>
      <c r="P1266" t="str">
        <f>CONCATENATE("Ação: ",TEXT(Tabela1[[#This Row],[Ação_Número]],"00"))</f>
        <v>Ação: 04</v>
      </c>
      <c r="Q1266">
        <v>1</v>
      </c>
      <c r="R1266" t="str">
        <f>CONCATENATE("Meta: ",TEXT(Tabela1[[#This Row],[Meta_Número]],"00"))</f>
        <v>Meta: 01</v>
      </c>
      <c r="S1266" t="s">
        <v>1238</v>
      </c>
      <c r="T1266" t="s">
        <v>1236</v>
      </c>
    </row>
    <row r="1267" spans="1:20" x14ac:dyDescent="0.25">
      <c r="A1267">
        <v>2487</v>
      </c>
      <c r="B1267" t="s">
        <v>1216</v>
      </c>
      <c r="C1267">
        <v>985</v>
      </c>
      <c r="D1267" t="s">
        <v>1239</v>
      </c>
      <c r="E1267" t="s">
        <v>48</v>
      </c>
      <c r="F1267" t="s">
        <v>23</v>
      </c>
      <c r="G1267">
        <v>2023</v>
      </c>
      <c r="H1267" t="s">
        <v>1241</v>
      </c>
      <c r="I1267" t="s">
        <v>57</v>
      </c>
      <c r="J1267" t="s">
        <v>72</v>
      </c>
      <c r="K1267">
        <v>0</v>
      </c>
      <c r="L1267" s="1">
        <f>Tabela1[[#This Row],[Percentual_Terminado]]/100</f>
        <v>0</v>
      </c>
      <c r="M1267" s="5">
        <f>IF(Tabela1[[#This Row],[Percentual]]&gt;0,1,0)</f>
        <v>0</v>
      </c>
      <c r="N1267">
        <v>982</v>
      </c>
      <c r="O1267">
        <v>4</v>
      </c>
      <c r="P1267" t="str">
        <f>CONCATENATE("Ação: ",TEXT(Tabela1[[#This Row],[Ação_Número]],"00"))</f>
        <v>Ação: 04</v>
      </c>
      <c r="Q1267">
        <v>2</v>
      </c>
      <c r="R1267" t="str">
        <f>CONCATENATE("Meta: ",TEXT(Tabela1[[#This Row],[Meta_Número]],"00"))</f>
        <v>Meta: 02</v>
      </c>
      <c r="S1267" t="s">
        <v>1238</v>
      </c>
      <c r="T1267" t="s">
        <v>1239</v>
      </c>
    </row>
    <row r="1268" spans="1:20" x14ac:dyDescent="0.25">
      <c r="A1268">
        <v>2488</v>
      </c>
      <c r="B1268" t="s">
        <v>1216</v>
      </c>
      <c r="C1268">
        <v>985</v>
      </c>
      <c r="D1268" t="s">
        <v>1239</v>
      </c>
      <c r="E1268" t="s">
        <v>48</v>
      </c>
      <c r="F1268" t="s">
        <v>23</v>
      </c>
      <c r="G1268">
        <v>2024</v>
      </c>
      <c r="H1268" t="s">
        <v>1240</v>
      </c>
      <c r="I1268" t="s">
        <v>55</v>
      </c>
      <c r="J1268" t="s">
        <v>40</v>
      </c>
      <c r="K1268">
        <v>0</v>
      </c>
      <c r="L1268" s="1">
        <f>Tabela1[[#This Row],[Percentual_Terminado]]/100</f>
        <v>0</v>
      </c>
      <c r="M1268" s="5">
        <f>IF(Tabela1[[#This Row],[Percentual]]&gt;0,1,0)</f>
        <v>0</v>
      </c>
      <c r="N1268">
        <v>982</v>
      </c>
      <c r="O1268">
        <v>4</v>
      </c>
      <c r="P1268" t="str">
        <f>CONCATENATE("Ação: ",TEXT(Tabela1[[#This Row],[Ação_Número]],"00"))</f>
        <v>Ação: 04</v>
      </c>
      <c r="Q1268">
        <v>2</v>
      </c>
      <c r="R1268" t="str">
        <f>CONCATENATE("Meta: ",TEXT(Tabela1[[#This Row],[Meta_Número]],"00"))</f>
        <v>Meta: 02</v>
      </c>
      <c r="S1268" t="s">
        <v>1238</v>
      </c>
      <c r="T1268" t="s">
        <v>1239</v>
      </c>
    </row>
    <row r="1269" spans="1:20" x14ac:dyDescent="0.25">
      <c r="A1269">
        <v>2489</v>
      </c>
      <c r="B1269" t="s">
        <v>1216</v>
      </c>
      <c r="C1269">
        <v>985</v>
      </c>
      <c r="D1269" t="s">
        <v>1239</v>
      </c>
      <c r="E1269" t="s">
        <v>48</v>
      </c>
      <c r="F1269" t="s">
        <v>23</v>
      </c>
      <c r="G1269">
        <v>2025</v>
      </c>
      <c r="H1269" t="s">
        <v>1240</v>
      </c>
      <c r="I1269" t="s">
        <v>53</v>
      </c>
      <c r="J1269" t="s">
        <v>54</v>
      </c>
      <c r="K1269">
        <v>0</v>
      </c>
      <c r="L1269" s="1">
        <f>Tabela1[[#This Row],[Percentual_Terminado]]/100</f>
        <v>0</v>
      </c>
      <c r="M1269" s="5">
        <f>IF(Tabela1[[#This Row],[Percentual]]&gt;0,1,0)</f>
        <v>0</v>
      </c>
      <c r="N1269">
        <v>982</v>
      </c>
      <c r="O1269">
        <v>4</v>
      </c>
      <c r="P1269" t="str">
        <f>CONCATENATE("Ação: ",TEXT(Tabela1[[#This Row],[Ação_Número]],"00"))</f>
        <v>Ação: 04</v>
      </c>
      <c r="Q1269">
        <v>2</v>
      </c>
      <c r="R1269" t="str">
        <f>CONCATENATE("Meta: ",TEXT(Tabela1[[#This Row],[Meta_Número]],"00"))</f>
        <v>Meta: 02</v>
      </c>
      <c r="S1269" t="s">
        <v>1238</v>
      </c>
      <c r="T1269" t="s">
        <v>1239</v>
      </c>
    </row>
    <row r="1270" spans="1:20" x14ac:dyDescent="0.25">
      <c r="A1270">
        <v>2490</v>
      </c>
      <c r="B1270" t="s">
        <v>1216</v>
      </c>
      <c r="C1270">
        <v>985</v>
      </c>
      <c r="D1270" t="s">
        <v>1239</v>
      </c>
      <c r="E1270" t="s">
        <v>48</v>
      </c>
      <c r="F1270" t="s">
        <v>23</v>
      </c>
      <c r="G1270">
        <v>2026</v>
      </c>
      <c r="H1270" t="s">
        <v>1240</v>
      </c>
      <c r="I1270" t="s">
        <v>50</v>
      </c>
      <c r="J1270" t="s">
        <v>51</v>
      </c>
      <c r="K1270">
        <v>0</v>
      </c>
      <c r="L1270" s="1">
        <f>Tabela1[[#This Row],[Percentual_Terminado]]/100</f>
        <v>0</v>
      </c>
      <c r="M1270" s="5">
        <f>IF(Tabela1[[#This Row],[Percentual]]&gt;0,1,0)</f>
        <v>0</v>
      </c>
      <c r="N1270">
        <v>982</v>
      </c>
      <c r="O1270">
        <v>4</v>
      </c>
      <c r="P1270" t="str">
        <f>CONCATENATE("Ação: ",TEXT(Tabela1[[#This Row],[Ação_Número]],"00"))</f>
        <v>Ação: 04</v>
      </c>
      <c r="Q1270">
        <v>2</v>
      </c>
      <c r="R1270" t="str">
        <f>CONCATENATE("Meta: ",TEXT(Tabela1[[#This Row],[Meta_Número]],"00"))</f>
        <v>Meta: 02</v>
      </c>
      <c r="S1270" t="s">
        <v>1238</v>
      </c>
      <c r="T1270" t="s">
        <v>1239</v>
      </c>
    </row>
    <row r="1271" spans="1:20" x14ac:dyDescent="0.25">
      <c r="A1271">
        <v>2491</v>
      </c>
      <c r="B1271" t="s">
        <v>1216</v>
      </c>
      <c r="C1271">
        <v>987</v>
      </c>
      <c r="D1271" t="s">
        <v>1242</v>
      </c>
      <c r="E1271" t="s">
        <v>48</v>
      </c>
      <c r="F1271" t="s">
        <v>23</v>
      </c>
      <c r="G1271">
        <v>2023</v>
      </c>
      <c r="H1271" t="s">
        <v>1244</v>
      </c>
      <c r="I1271" t="s">
        <v>57</v>
      </c>
      <c r="J1271" t="s">
        <v>72</v>
      </c>
      <c r="K1271">
        <v>0</v>
      </c>
      <c r="L1271" s="1">
        <f>Tabela1[[#This Row],[Percentual_Terminado]]/100</f>
        <v>0</v>
      </c>
      <c r="M1271" s="5">
        <f>IF(Tabela1[[#This Row],[Percentual]]&gt;0,1,0)</f>
        <v>0</v>
      </c>
      <c r="N1271">
        <v>982</v>
      </c>
      <c r="O1271">
        <v>4</v>
      </c>
      <c r="P1271" t="str">
        <f>CONCATENATE("Ação: ",TEXT(Tabela1[[#This Row],[Ação_Número]],"00"))</f>
        <v>Ação: 04</v>
      </c>
      <c r="Q1271">
        <v>3</v>
      </c>
      <c r="R1271" t="str">
        <f>CONCATENATE("Meta: ",TEXT(Tabela1[[#This Row],[Meta_Número]],"00"))</f>
        <v>Meta: 03</v>
      </c>
      <c r="S1271" t="s">
        <v>1238</v>
      </c>
      <c r="T1271" t="s">
        <v>1242</v>
      </c>
    </row>
    <row r="1272" spans="1:20" x14ac:dyDescent="0.25">
      <c r="A1272">
        <v>2492</v>
      </c>
      <c r="B1272" t="s">
        <v>1216</v>
      </c>
      <c r="C1272">
        <v>987</v>
      </c>
      <c r="D1272" t="s">
        <v>1242</v>
      </c>
      <c r="E1272" t="s">
        <v>48</v>
      </c>
      <c r="F1272" t="s">
        <v>23</v>
      </c>
      <c r="G1272">
        <v>2024</v>
      </c>
      <c r="H1272" t="s">
        <v>1244</v>
      </c>
      <c r="I1272" t="s">
        <v>55</v>
      </c>
      <c r="J1272" t="s">
        <v>40</v>
      </c>
      <c r="K1272">
        <v>0</v>
      </c>
      <c r="L1272" s="1">
        <f>Tabela1[[#This Row],[Percentual_Terminado]]/100</f>
        <v>0</v>
      </c>
      <c r="M1272" s="5">
        <f>IF(Tabela1[[#This Row],[Percentual]]&gt;0,1,0)</f>
        <v>0</v>
      </c>
      <c r="N1272">
        <v>982</v>
      </c>
      <c r="O1272">
        <v>4</v>
      </c>
      <c r="P1272" t="str">
        <f>CONCATENATE("Ação: ",TEXT(Tabela1[[#This Row],[Ação_Número]],"00"))</f>
        <v>Ação: 04</v>
      </c>
      <c r="Q1272">
        <v>3</v>
      </c>
      <c r="R1272" t="str">
        <f>CONCATENATE("Meta: ",TEXT(Tabela1[[#This Row],[Meta_Número]],"00"))</f>
        <v>Meta: 03</v>
      </c>
      <c r="S1272" t="s">
        <v>1238</v>
      </c>
      <c r="T1272" t="s">
        <v>1242</v>
      </c>
    </row>
    <row r="1273" spans="1:20" x14ac:dyDescent="0.25">
      <c r="A1273">
        <v>2493</v>
      </c>
      <c r="B1273" t="s">
        <v>1216</v>
      </c>
      <c r="C1273">
        <v>987</v>
      </c>
      <c r="D1273" t="s">
        <v>1242</v>
      </c>
      <c r="E1273" t="s">
        <v>48</v>
      </c>
      <c r="F1273" t="s">
        <v>23</v>
      </c>
      <c r="G1273">
        <v>2025</v>
      </c>
      <c r="H1273" t="s">
        <v>1244</v>
      </c>
      <c r="I1273" t="s">
        <v>53</v>
      </c>
      <c r="J1273" t="s">
        <v>54</v>
      </c>
      <c r="K1273">
        <v>0</v>
      </c>
      <c r="L1273" s="1">
        <f>Tabela1[[#This Row],[Percentual_Terminado]]/100</f>
        <v>0</v>
      </c>
      <c r="M1273" s="5">
        <f>IF(Tabela1[[#This Row],[Percentual]]&gt;0,1,0)</f>
        <v>0</v>
      </c>
      <c r="N1273">
        <v>982</v>
      </c>
      <c r="O1273">
        <v>4</v>
      </c>
      <c r="P1273" t="str">
        <f>CONCATENATE("Ação: ",TEXT(Tabela1[[#This Row],[Ação_Número]],"00"))</f>
        <v>Ação: 04</v>
      </c>
      <c r="Q1273">
        <v>3</v>
      </c>
      <c r="R1273" t="str">
        <f>CONCATENATE("Meta: ",TEXT(Tabela1[[#This Row],[Meta_Número]],"00"))</f>
        <v>Meta: 03</v>
      </c>
      <c r="S1273" t="s">
        <v>1238</v>
      </c>
      <c r="T1273" t="s">
        <v>1242</v>
      </c>
    </row>
    <row r="1274" spans="1:20" x14ac:dyDescent="0.25">
      <c r="A1274">
        <v>2494</v>
      </c>
      <c r="B1274" t="s">
        <v>1216</v>
      </c>
      <c r="C1274">
        <v>987</v>
      </c>
      <c r="D1274" t="s">
        <v>1242</v>
      </c>
      <c r="E1274" t="s">
        <v>48</v>
      </c>
      <c r="F1274" t="s">
        <v>23</v>
      </c>
      <c r="G1274">
        <v>2026</v>
      </c>
      <c r="H1274" t="s">
        <v>1243</v>
      </c>
      <c r="I1274" t="s">
        <v>50</v>
      </c>
      <c r="J1274" t="s">
        <v>51</v>
      </c>
      <c r="K1274">
        <v>0</v>
      </c>
      <c r="L1274" s="1">
        <f>Tabela1[[#This Row],[Percentual_Terminado]]/100</f>
        <v>0</v>
      </c>
      <c r="M1274" s="5">
        <f>IF(Tabela1[[#This Row],[Percentual]]&gt;0,1,0)</f>
        <v>0</v>
      </c>
      <c r="N1274">
        <v>982</v>
      </c>
      <c r="O1274">
        <v>4</v>
      </c>
      <c r="P1274" t="str">
        <f>CONCATENATE("Ação: ",TEXT(Tabela1[[#This Row],[Ação_Número]],"00"))</f>
        <v>Ação: 04</v>
      </c>
      <c r="Q1274">
        <v>3</v>
      </c>
      <c r="R1274" t="str">
        <f>CONCATENATE("Meta: ",TEXT(Tabela1[[#This Row],[Meta_Número]],"00"))</f>
        <v>Meta: 03</v>
      </c>
      <c r="S1274" t="s">
        <v>1238</v>
      </c>
      <c r="T1274" t="s">
        <v>1242</v>
      </c>
    </row>
    <row r="1275" spans="1:20" x14ac:dyDescent="0.25">
      <c r="A1275">
        <v>2495</v>
      </c>
      <c r="B1275" t="s">
        <v>1216</v>
      </c>
      <c r="C1275">
        <v>990</v>
      </c>
      <c r="D1275" t="s">
        <v>1245</v>
      </c>
      <c r="E1275" t="s">
        <v>31</v>
      </c>
      <c r="F1275" t="s">
        <v>23</v>
      </c>
      <c r="G1275">
        <v>2022</v>
      </c>
      <c r="H1275" t="s">
        <v>1246</v>
      </c>
      <c r="I1275" t="s">
        <v>25</v>
      </c>
      <c r="J1275" t="s">
        <v>26</v>
      </c>
      <c r="K1275">
        <v>80</v>
      </c>
      <c r="L1275" s="1">
        <f>Tabela1[[#This Row],[Percentual_Terminado]]/100</f>
        <v>0.8</v>
      </c>
      <c r="M1275" s="5">
        <f>IF(Tabela1[[#This Row],[Percentual]]&gt;0,1,0)</f>
        <v>1</v>
      </c>
      <c r="N1275">
        <v>989</v>
      </c>
      <c r="O1275">
        <v>5</v>
      </c>
      <c r="P1275" t="str">
        <f>CONCATENATE("Ação: ",TEXT(Tabela1[[#This Row],[Ação_Número]],"00"))</f>
        <v>Ação: 05</v>
      </c>
      <c r="Q1275">
        <v>1</v>
      </c>
      <c r="R1275" t="str">
        <f>CONCATENATE("Meta: ",TEXT(Tabela1[[#This Row],[Meta_Número]],"00"))</f>
        <v>Meta: 01</v>
      </c>
      <c r="S1275" t="s">
        <v>1247</v>
      </c>
      <c r="T1275" t="s">
        <v>1245</v>
      </c>
    </row>
    <row r="1276" spans="1:20" x14ac:dyDescent="0.25">
      <c r="A1276">
        <v>2496</v>
      </c>
      <c r="B1276" t="s">
        <v>1216</v>
      </c>
      <c r="C1276">
        <v>992</v>
      </c>
      <c r="D1276" t="s">
        <v>1248</v>
      </c>
      <c r="E1276" t="s">
        <v>31</v>
      </c>
      <c r="F1276" t="s">
        <v>23</v>
      </c>
      <c r="G1276">
        <v>2022</v>
      </c>
      <c r="H1276" t="s">
        <v>1246</v>
      </c>
      <c r="I1276" t="s">
        <v>25</v>
      </c>
      <c r="J1276" t="s">
        <v>26</v>
      </c>
      <c r="K1276">
        <v>60</v>
      </c>
      <c r="L1276" s="1">
        <f>Tabela1[[#This Row],[Percentual_Terminado]]/100</f>
        <v>0.6</v>
      </c>
      <c r="M1276" s="5">
        <f>IF(Tabela1[[#This Row],[Percentual]]&gt;0,1,0)</f>
        <v>1</v>
      </c>
      <c r="N1276">
        <v>989</v>
      </c>
      <c r="O1276">
        <v>5</v>
      </c>
      <c r="P1276" t="str">
        <f>CONCATENATE("Ação: ",TEXT(Tabela1[[#This Row],[Ação_Número]],"00"))</f>
        <v>Ação: 05</v>
      </c>
      <c r="Q1276">
        <v>2</v>
      </c>
      <c r="R1276" t="str">
        <f>CONCATENATE("Meta: ",TEXT(Tabela1[[#This Row],[Meta_Número]],"00"))</f>
        <v>Meta: 02</v>
      </c>
      <c r="S1276" t="s">
        <v>1247</v>
      </c>
      <c r="T1276" t="s">
        <v>1248</v>
      </c>
    </row>
    <row r="1277" spans="1:20" x14ac:dyDescent="0.25">
      <c r="A1277">
        <v>2497</v>
      </c>
      <c r="B1277" t="s">
        <v>1216</v>
      </c>
      <c r="C1277">
        <v>994</v>
      </c>
      <c r="D1277" t="s">
        <v>1249</v>
      </c>
      <c r="E1277" t="s">
        <v>48</v>
      </c>
      <c r="F1277" t="s">
        <v>23</v>
      </c>
      <c r="G1277">
        <v>2022</v>
      </c>
      <c r="H1277" t="s">
        <v>1250</v>
      </c>
      <c r="I1277" t="s">
        <v>25</v>
      </c>
      <c r="J1277" t="s">
        <v>26</v>
      </c>
      <c r="K1277">
        <v>0</v>
      </c>
      <c r="L1277" s="1">
        <f>Tabela1[[#This Row],[Percentual_Terminado]]/100</f>
        <v>0</v>
      </c>
      <c r="M1277" s="5">
        <f>IF(Tabela1[[#This Row],[Percentual]]&gt;0,1,0)</f>
        <v>0</v>
      </c>
      <c r="N1277">
        <v>989</v>
      </c>
      <c r="O1277">
        <v>5</v>
      </c>
      <c r="P1277" t="str">
        <f>CONCATENATE("Ação: ",TEXT(Tabela1[[#This Row],[Ação_Número]],"00"))</f>
        <v>Ação: 05</v>
      </c>
      <c r="Q1277">
        <v>3</v>
      </c>
      <c r="R1277" t="str">
        <f>CONCATENATE("Meta: ",TEXT(Tabela1[[#This Row],[Meta_Número]],"00"))</f>
        <v>Meta: 03</v>
      </c>
      <c r="S1277" t="s">
        <v>1247</v>
      </c>
      <c r="T1277" t="s">
        <v>1249</v>
      </c>
    </row>
    <row r="1278" spans="1:20" x14ac:dyDescent="0.25">
      <c r="A1278">
        <v>2503</v>
      </c>
      <c r="B1278" t="s">
        <v>1216</v>
      </c>
      <c r="C1278">
        <v>999</v>
      </c>
      <c r="D1278" t="s">
        <v>1251</v>
      </c>
      <c r="E1278" t="s">
        <v>48</v>
      </c>
      <c r="F1278" t="s">
        <v>23</v>
      </c>
      <c r="G1278">
        <v>2022</v>
      </c>
      <c r="H1278" t="s">
        <v>1252</v>
      </c>
      <c r="I1278" t="s">
        <v>25</v>
      </c>
      <c r="J1278" t="s">
        <v>374</v>
      </c>
      <c r="K1278">
        <v>0</v>
      </c>
      <c r="L1278" s="1">
        <f>Tabela1[[#This Row],[Percentual_Terminado]]/100</f>
        <v>0</v>
      </c>
      <c r="M1278" s="5">
        <f>IF(Tabela1[[#This Row],[Percentual]]&gt;0,1,0)</f>
        <v>0</v>
      </c>
      <c r="N1278">
        <v>998</v>
      </c>
      <c r="O1278">
        <v>6</v>
      </c>
      <c r="P1278" t="str">
        <f>CONCATENATE("Ação: ",TEXT(Tabela1[[#This Row],[Ação_Número]],"00"))</f>
        <v>Ação: 06</v>
      </c>
      <c r="Q1278">
        <v>1</v>
      </c>
      <c r="R1278" t="str">
        <f>CONCATENATE("Meta: ",TEXT(Tabela1[[#This Row],[Meta_Número]],"00"))</f>
        <v>Meta: 01</v>
      </c>
      <c r="S1278" t="s">
        <v>1253</v>
      </c>
      <c r="T1278" t="s">
        <v>1251</v>
      </c>
    </row>
    <row r="1279" spans="1:20" x14ac:dyDescent="0.25">
      <c r="A1279">
        <v>2504</v>
      </c>
      <c r="B1279" t="s">
        <v>1216</v>
      </c>
      <c r="C1279">
        <v>1001</v>
      </c>
      <c r="D1279" t="s">
        <v>1254</v>
      </c>
      <c r="E1279" t="s">
        <v>48</v>
      </c>
      <c r="F1279" t="s">
        <v>23</v>
      </c>
      <c r="G1279">
        <v>2022</v>
      </c>
      <c r="H1279" t="s">
        <v>1255</v>
      </c>
      <c r="I1279" t="s">
        <v>25</v>
      </c>
      <c r="J1279" t="s">
        <v>374</v>
      </c>
      <c r="K1279">
        <v>0</v>
      </c>
      <c r="L1279" s="1">
        <f>Tabela1[[#This Row],[Percentual_Terminado]]/100</f>
        <v>0</v>
      </c>
      <c r="M1279" s="5">
        <f>IF(Tabela1[[#This Row],[Percentual]]&gt;0,1,0)</f>
        <v>0</v>
      </c>
      <c r="N1279">
        <v>998</v>
      </c>
      <c r="O1279">
        <v>6</v>
      </c>
      <c r="P1279" t="str">
        <f>CONCATENATE("Ação: ",TEXT(Tabela1[[#This Row],[Ação_Número]],"00"))</f>
        <v>Ação: 06</v>
      </c>
      <c r="Q1279">
        <v>2</v>
      </c>
      <c r="R1279" t="str">
        <f>CONCATENATE("Meta: ",TEXT(Tabela1[[#This Row],[Meta_Número]],"00"))</f>
        <v>Meta: 02</v>
      </c>
      <c r="S1279" t="s">
        <v>1253</v>
      </c>
      <c r="T1279" t="s">
        <v>1254</v>
      </c>
    </row>
    <row r="1280" spans="1:20" x14ac:dyDescent="0.25">
      <c r="A1280">
        <v>2505</v>
      </c>
      <c r="B1280" t="s">
        <v>1216</v>
      </c>
      <c r="C1280">
        <v>1003</v>
      </c>
      <c r="D1280" t="s">
        <v>1256</v>
      </c>
      <c r="E1280" t="s">
        <v>48</v>
      </c>
      <c r="F1280" t="s">
        <v>23</v>
      </c>
      <c r="G1280">
        <v>2022</v>
      </c>
      <c r="H1280" t="s">
        <v>1255</v>
      </c>
      <c r="I1280" t="s">
        <v>25</v>
      </c>
      <c r="J1280" t="s">
        <v>26</v>
      </c>
      <c r="K1280">
        <v>0</v>
      </c>
      <c r="L1280" s="1">
        <f>Tabela1[[#This Row],[Percentual_Terminado]]/100</f>
        <v>0</v>
      </c>
      <c r="M1280" s="5">
        <f>IF(Tabela1[[#This Row],[Percentual]]&gt;0,1,0)</f>
        <v>0</v>
      </c>
      <c r="N1280">
        <v>998</v>
      </c>
      <c r="O1280">
        <v>6</v>
      </c>
      <c r="P1280" t="str">
        <f>CONCATENATE("Ação: ",TEXT(Tabela1[[#This Row],[Ação_Número]],"00"))</f>
        <v>Ação: 06</v>
      </c>
      <c r="Q1280">
        <v>3</v>
      </c>
      <c r="R1280" t="str">
        <f>CONCATENATE("Meta: ",TEXT(Tabela1[[#This Row],[Meta_Número]],"00"))</f>
        <v>Meta: 03</v>
      </c>
      <c r="S1280" t="s">
        <v>1253</v>
      </c>
      <c r="T1280" t="s">
        <v>1256</v>
      </c>
    </row>
    <row r="1281" spans="1:20" x14ac:dyDescent="0.25">
      <c r="A1281">
        <v>2506</v>
      </c>
      <c r="B1281" t="s">
        <v>1216</v>
      </c>
      <c r="C1281">
        <v>1005</v>
      </c>
      <c r="D1281" t="s">
        <v>1257</v>
      </c>
      <c r="E1281" t="s">
        <v>48</v>
      </c>
      <c r="F1281" t="s">
        <v>23</v>
      </c>
      <c r="G1281">
        <v>2022</v>
      </c>
      <c r="H1281" t="s">
        <v>1258</v>
      </c>
      <c r="I1281" t="s">
        <v>25</v>
      </c>
      <c r="J1281" t="s">
        <v>26</v>
      </c>
      <c r="K1281">
        <v>0</v>
      </c>
      <c r="L1281" s="1">
        <f>Tabela1[[#This Row],[Percentual_Terminado]]/100</f>
        <v>0</v>
      </c>
      <c r="M1281" s="5">
        <f>IF(Tabela1[[#This Row],[Percentual]]&gt;0,1,0)</f>
        <v>0</v>
      </c>
      <c r="N1281">
        <v>998</v>
      </c>
      <c r="O1281">
        <v>6</v>
      </c>
      <c r="P1281" t="str">
        <f>CONCATENATE("Ação: ",TEXT(Tabela1[[#This Row],[Ação_Número]],"00"))</f>
        <v>Ação: 06</v>
      </c>
      <c r="Q1281">
        <v>4</v>
      </c>
      <c r="R1281" t="str">
        <f>CONCATENATE("Meta: ",TEXT(Tabela1[[#This Row],[Meta_Número]],"00"))</f>
        <v>Meta: 04</v>
      </c>
      <c r="S1281" t="s">
        <v>1253</v>
      </c>
      <c r="T1281" t="s">
        <v>1257</v>
      </c>
    </row>
    <row r="1282" spans="1:20" x14ac:dyDescent="0.25">
      <c r="A1282">
        <v>2507</v>
      </c>
      <c r="B1282" t="s">
        <v>1216</v>
      </c>
      <c r="C1282">
        <v>1008</v>
      </c>
      <c r="D1282" t="s">
        <v>1259</v>
      </c>
      <c r="E1282" t="s">
        <v>48</v>
      </c>
      <c r="F1282" t="s">
        <v>23</v>
      </c>
      <c r="G1282">
        <v>2022</v>
      </c>
      <c r="H1282" t="s">
        <v>1258</v>
      </c>
      <c r="I1282" t="s">
        <v>25</v>
      </c>
      <c r="J1282" t="s">
        <v>374</v>
      </c>
      <c r="K1282">
        <v>0</v>
      </c>
      <c r="L1282" s="1">
        <f>Tabela1[[#This Row],[Percentual_Terminado]]/100</f>
        <v>0</v>
      </c>
      <c r="M1282" s="5">
        <f>IF(Tabela1[[#This Row],[Percentual]]&gt;0,1,0)</f>
        <v>0</v>
      </c>
      <c r="N1282">
        <v>1007</v>
      </c>
      <c r="O1282">
        <v>7</v>
      </c>
      <c r="P1282" t="str">
        <f>CONCATENATE("Ação: ",TEXT(Tabela1[[#This Row],[Ação_Número]],"00"))</f>
        <v>Ação: 07</v>
      </c>
      <c r="Q1282">
        <v>1</v>
      </c>
      <c r="R1282" t="str">
        <f>CONCATENATE("Meta: ",TEXT(Tabela1[[#This Row],[Meta_Número]],"00"))</f>
        <v>Meta: 01</v>
      </c>
      <c r="S1282" t="s">
        <v>1260</v>
      </c>
      <c r="T1282" t="s">
        <v>1259</v>
      </c>
    </row>
    <row r="1283" spans="1:20" x14ac:dyDescent="0.25">
      <c r="A1283">
        <v>2508</v>
      </c>
      <c r="B1283" t="s">
        <v>1216</v>
      </c>
      <c r="C1283">
        <v>1010</v>
      </c>
      <c r="D1283" t="s">
        <v>1261</v>
      </c>
      <c r="E1283" t="s">
        <v>48</v>
      </c>
      <c r="F1283" t="s">
        <v>23</v>
      </c>
      <c r="G1283">
        <v>2022</v>
      </c>
      <c r="H1283" t="s">
        <v>1258</v>
      </c>
      <c r="I1283" t="s">
        <v>25</v>
      </c>
      <c r="J1283" t="s">
        <v>374</v>
      </c>
      <c r="K1283">
        <v>0</v>
      </c>
      <c r="L1283" s="1">
        <f>Tabela1[[#This Row],[Percentual_Terminado]]/100</f>
        <v>0</v>
      </c>
      <c r="M1283" s="5">
        <f>IF(Tabela1[[#This Row],[Percentual]]&gt;0,1,0)</f>
        <v>0</v>
      </c>
      <c r="N1283">
        <v>1007</v>
      </c>
      <c r="O1283">
        <v>7</v>
      </c>
      <c r="P1283" t="str">
        <f>CONCATENATE("Ação: ",TEXT(Tabela1[[#This Row],[Ação_Número]],"00"))</f>
        <v>Ação: 07</v>
      </c>
      <c r="Q1283">
        <v>2</v>
      </c>
      <c r="R1283" t="str">
        <f>CONCATENATE("Meta: ",TEXT(Tabela1[[#This Row],[Meta_Número]],"00"))</f>
        <v>Meta: 02</v>
      </c>
      <c r="S1283" t="s">
        <v>1260</v>
      </c>
      <c r="T1283" t="s">
        <v>1261</v>
      </c>
    </row>
    <row r="1284" spans="1:20" x14ac:dyDescent="0.25">
      <c r="A1284">
        <v>2509</v>
      </c>
      <c r="B1284" t="s">
        <v>1216</v>
      </c>
      <c r="C1284">
        <v>1013</v>
      </c>
      <c r="D1284" t="s">
        <v>1262</v>
      </c>
      <c r="E1284" t="s">
        <v>48</v>
      </c>
      <c r="F1284" t="s">
        <v>23</v>
      </c>
      <c r="G1284">
        <v>2022</v>
      </c>
      <c r="H1284" t="s">
        <v>1263</v>
      </c>
      <c r="I1284" t="s">
        <v>25</v>
      </c>
      <c r="J1284" t="s">
        <v>1228</v>
      </c>
      <c r="K1284">
        <v>0</v>
      </c>
      <c r="L1284" s="1">
        <f>Tabela1[[#This Row],[Percentual_Terminado]]/100</f>
        <v>0</v>
      </c>
      <c r="M1284" s="5">
        <f>IF(Tabela1[[#This Row],[Percentual]]&gt;0,1,0)</f>
        <v>0</v>
      </c>
      <c r="N1284">
        <v>1012</v>
      </c>
      <c r="O1284">
        <v>8</v>
      </c>
      <c r="P1284" t="str">
        <f>CONCATENATE("Ação: ",TEXT(Tabela1[[#This Row],[Ação_Número]],"00"))</f>
        <v>Ação: 08</v>
      </c>
      <c r="Q1284">
        <v>1</v>
      </c>
      <c r="R1284" t="str">
        <f>CONCATENATE("Meta: ",TEXT(Tabela1[[#This Row],[Meta_Número]],"00"))</f>
        <v>Meta: 01</v>
      </c>
      <c r="S1284" t="s">
        <v>1264</v>
      </c>
      <c r="T1284" t="s">
        <v>1262</v>
      </c>
    </row>
    <row r="1285" spans="1:20" x14ac:dyDescent="0.25">
      <c r="A1285">
        <v>2510</v>
      </c>
      <c r="B1285" t="s">
        <v>745</v>
      </c>
      <c r="C1285">
        <v>602</v>
      </c>
      <c r="D1285" t="s">
        <v>746</v>
      </c>
      <c r="E1285" t="s">
        <v>22</v>
      </c>
      <c r="F1285" t="s">
        <v>23</v>
      </c>
      <c r="G1285">
        <v>2022</v>
      </c>
      <c r="H1285" t="s">
        <v>751</v>
      </c>
      <c r="I1285" t="s">
        <v>25</v>
      </c>
      <c r="J1285" t="s">
        <v>26</v>
      </c>
      <c r="K1285">
        <v>100</v>
      </c>
      <c r="L1285" s="1">
        <f>Tabela1[[#This Row],[Percentual_Terminado]]/100</f>
        <v>1</v>
      </c>
      <c r="M1285" s="5">
        <f>IF(Tabela1[[#This Row],[Percentual]]&gt;0,1,0)</f>
        <v>1</v>
      </c>
      <c r="N1285">
        <v>601</v>
      </c>
      <c r="O1285">
        <v>1</v>
      </c>
      <c r="P1285" t="str">
        <f>CONCATENATE("Ação: ",TEXT(Tabela1[[#This Row],[Ação_Número]],"00"))</f>
        <v>Ação: 01</v>
      </c>
      <c r="Q1285">
        <v>1</v>
      </c>
      <c r="R1285" t="str">
        <f>CONCATENATE("Meta: ",TEXT(Tabela1[[#This Row],[Meta_Número]],"00"))</f>
        <v>Meta: 01</v>
      </c>
      <c r="S1285" t="s">
        <v>748</v>
      </c>
      <c r="T1285" t="s">
        <v>746</v>
      </c>
    </row>
    <row r="1286" spans="1:20" x14ac:dyDescent="0.25">
      <c r="A1286">
        <v>2511</v>
      </c>
      <c r="B1286" t="s">
        <v>745</v>
      </c>
      <c r="C1286">
        <v>602</v>
      </c>
      <c r="D1286" t="s">
        <v>746</v>
      </c>
      <c r="E1286" t="s">
        <v>22</v>
      </c>
      <c r="F1286" t="s">
        <v>23</v>
      </c>
      <c r="G1286">
        <v>2023</v>
      </c>
      <c r="H1286" t="s">
        <v>750</v>
      </c>
      <c r="I1286" t="s">
        <v>57</v>
      </c>
      <c r="J1286" t="s">
        <v>72</v>
      </c>
      <c r="K1286">
        <v>100</v>
      </c>
      <c r="L1286" s="1">
        <f>Tabela1[[#This Row],[Percentual_Terminado]]/100</f>
        <v>1</v>
      </c>
      <c r="M1286" s="5">
        <f>IF(Tabela1[[#This Row],[Percentual]]&gt;0,1,0)</f>
        <v>1</v>
      </c>
      <c r="N1286">
        <v>601</v>
      </c>
      <c r="O1286">
        <v>1</v>
      </c>
      <c r="P1286" t="str">
        <f>CONCATENATE("Ação: ",TEXT(Tabela1[[#This Row],[Ação_Número]],"00"))</f>
        <v>Ação: 01</v>
      </c>
      <c r="Q1286">
        <v>1</v>
      </c>
      <c r="R1286" t="str">
        <f>CONCATENATE("Meta: ",TEXT(Tabela1[[#This Row],[Meta_Número]],"00"))</f>
        <v>Meta: 01</v>
      </c>
      <c r="S1286" t="s">
        <v>748</v>
      </c>
      <c r="T1286" t="s">
        <v>746</v>
      </c>
    </row>
    <row r="1287" spans="1:20" x14ac:dyDescent="0.25">
      <c r="A1287">
        <v>2512</v>
      </c>
      <c r="B1287" t="s">
        <v>745</v>
      </c>
      <c r="C1287">
        <v>602</v>
      </c>
      <c r="D1287" t="s">
        <v>746</v>
      </c>
      <c r="E1287" t="s">
        <v>48</v>
      </c>
      <c r="F1287" t="s">
        <v>23</v>
      </c>
      <c r="G1287">
        <v>2024</v>
      </c>
      <c r="H1287" t="s">
        <v>749</v>
      </c>
      <c r="I1287" t="s">
        <v>55</v>
      </c>
      <c r="J1287" t="s">
        <v>40</v>
      </c>
      <c r="K1287">
        <v>0</v>
      </c>
      <c r="L1287" s="1">
        <f>Tabela1[[#This Row],[Percentual_Terminado]]/100</f>
        <v>0</v>
      </c>
      <c r="M1287" s="5">
        <f>IF(Tabela1[[#This Row],[Percentual]]&gt;0,1,0)</f>
        <v>0</v>
      </c>
      <c r="N1287">
        <v>601</v>
      </c>
      <c r="O1287">
        <v>1</v>
      </c>
      <c r="P1287" t="str">
        <f>CONCATENATE("Ação: ",TEXT(Tabela1[[#This Row],[Ação_Número]],"00"))</f>
        <v>Ação: 01</v>
      </c>
      <c r="Q1287">
        <v>1</v>
      </c>
      <c r="R1287" t="str">
        <f>CONCATENATE("Meta: ",TEXT(Tabela1[[#This Row],[Meta_Número]],"00"))</f>
        <v>Meta: 01</v>
      </c>
      <c r="S1287" t="s">
        <v>748</v>
      </c>
      <c r="T1287" t="s">
        <v>746</v>
      </c>
    </row>
    <row r="1288" spans="1:20" x14ac:dyDescent="0.25">
      <c r="A1288">
        <v>2513</v>
      </c>
      <c r="B1288" t="s">
        <v>745</v>
      </c>
      <c r="C1288">
        <v>602</v>
      </c>
      <c r="D1288" t="s">
        <v>746</v>
      </c>
      <c r="E1288" t="s">
        <v>48</v>
      </c>
      <c r="F1288" t="s">
        <v>23</v>
      </c>
      <c r="G1288">
        <v>2025</v>
      </c>
      <c r="H1288" t="s">
        <v>747</v>
      </c>
      <c r="I1288" t="s">
        <v>53</v>
      </c>
      <c r="J1288" t="s">
        <v>54</v>
      </c>
      <c r="K1288">
        <v>0</v>
      </c>
      <c r="L1288" s="1">
        <f>Tabela1[[#This Row],[Percentual_Terminado]]/100</f>
        <v>0</v>
      </c>
      <c r="M1288" s="5">
        <f>IF(Tabela1[[#This Row],[Percentual]]&gt;0,1,0)</f>
        <v>0</v>
      </c>
      <c r="N1288">
        <v>601</v>
      </c>
      <c r="O1288">
        <v>1</v>
      </c>
      <c r="P1288" t="str">
        <f>CONCATENATE("Ação: ",TEXT(Tabela1[[#This Row],[Ação_Número]],"00"))</f>
        <v>Ação: 01</v>
      </c>
      <c r="Q1288">
        <v>1</v>
      </c>
      <c r="R1288" t="str">
        <f>CONCATENATE("Meta: ",TEXT(Tabela1[[#This Row],[Meta_Número]],"00"))</f>
        <v>Meta: 01</v>
      </c>
      <c r="S1288" t="s">
        <v>748</v>
      </c>
      <c r="T1288" t="s">
        <v>746</v>
      </c>
    </row>
    <row r="1289" spans="1:20" x14ac:dyDescent="0.25">
      <c r="A1289">
        <v>2515</v>
      </c>
      <c r="B1289" t="s">
        <v>745</v>
      </c>
      <c r="C1289">
        <v>604</v>
      </c>
      <c r="D1289" t="s">
        <v>752</v>
      </c>
      <c r="E1289" t="s">
        <v>22</v>
      </c>
      <c r="F1289" t="s">
        <v>23</v>
      </c>
      <c r="G1289">
        <v>2022</v>
      </c>
      <c r="H1289" t="s">
        <v>753</v>
      </c>
      <c r="I1289" t="s">
        <v>25</v>
      </c>
      <c r="J1289" t="s">
        <v>26</v>
      </c>
      <c r="K1289">
        <v>100</v>
      </c>
      <c r="L1289" s="1">
        <f>Tabela1[[#This Row],[Percentual_Terminado]]/100</f>
        <v>1</v>
      </c>
      <c r="M1289" s="5">
        <f>IF(Tabela1[[#This Row],[Percentual]]&gt;0,1,0)</f>
        <v>1</v>
      </c>
      <c r="N1289">
        <v>601</v>
      </c>
      <c r="O1289">
        <v>1</v>
      </c>
      <c r="P1289" t="str">
        <f>CONCATENATE("Ação: ",TEXT(Tabela1[[#This Row],[Ação_Número]],"00"))</f>
        <v>Ação: 01</v>
      </c>
      <c r="Q1289">
        <v>2</v>
      </c>
      <c r="R1289" t="str">
        <f>CONCATENATE("Meta: ",TEXT(Tabela1[[#This Row],[Meta_Número]],"00"))</f>
        <v>Meta: 02</v>
      </c>
      <c r="S1289" t="s">
        <v>748</v>
      </c>
      <c r="T1289" t="s">
        <v>752</v>
      </c>
    </row>
    <row r="1290" spans="1:20" x14ac:dyDescent="0.25">
      <c r="A1290">
        <v>2516</v>
      </c>
      <c r="B1290" t="s">
        <v>745</v>
      </c>
      <c r="C1290">
        <v>604</v>
      </c>
      <c r="D1290" t="s">
        <v>752</v>
      </c>
      <c r="E1290" t="s">
        <v>22</v>
      </c>
      <c r="F1290" t="s">
        <v>23</v>
      </c>
      <c r="G1290">
        <v>2023</v>
      </c>
      <c r="H1290" t="s">
        <v>753</v>
      </c>
      <c r="I1290" t="s">
        <v>57</v>
      </c>
      <c r="J1290" t="s">
        <v>72</v>
      </c>
      <c r="K1290">
        <v>100</v>
      </c>
      <c r="L1290" s="1">
        <f>Tabela1[[#This Row],[Percentual_Terminado]]/100</f>
        <v>1</v>
      </c>
      <c r="M1290" s="5">
        <f>IF(Tabela1[[#This Row],[Percentual]]&gt;0,1,0)</f>
        <v>1</v>
      </c>
      <c r="N1290">
        <v>601</v>
      </c>
      <c r="O1290">
        <v>1</v>
      </c>
      <c r="P1290" t="str">
        <f>CONCATENATE("Ação: ",TEXT(Tabela1[[#This Row],[Ação_Número]],"00"))</f>
        <v>Ação: 01</v>
      </c>
      <c r="Q1290">
        <v>2</v>
      </c>
      <c r="R1290" t="str">
        <f>CONCATENATE("Meta: ",TEXT(Tabela1[[#This Row],[Meta_Número]],"00"))</f>
        <v>Meta: 02</v>
      </c>
      <c r="S1290" t="s">
        <v>748</v>
      </c>
      <c r="T1290" t="s">
        <v>752</v>
      </c>
    </row>
    <row r="1291" spans="1:20" x14ac:dyDescent="0.25">
      <c r="A1291">
        <v>2517</v>
      </c>
      <c r="B1291" t="s">
        <v>745</v>
      </c>
      <c r="C1291">
        <v>607</v>
      </c>
      <c r="D1291" t="s">
        <v>754</v>
      </c>
      <c r="E1291" t="s">
        <v>22</v>
      </c>
      <c r="F1291" t="s">
        <v>23</v>
      </c>
      <c r="G1291">
        <v>2022</v>
      </c>
      <c r="H1291" t="s">
        <v>542</v>
      </c>
      <c r="I1291" t="s">
        <v>25</v>
      </c>
      <c r="J1291" t="s">
        <v>26</v>
      </c>
      <c r="K1291">
        <v>100</v>
      </c>
      <c r="L1291" s="1">
        <f>Tabela1[[#This Row],[Percentual_Terminado]]/100</f>
        <v>1</v>
      </c>
      <c r="M1291" s="5">
        <f>IF(Tabela1[[#This Row],[Percentual]]&gt;0,1,0)</f>
        <v>1</v>
      </c>
      <c r="N1291">
        <v>606</v>
      </c>
      <c r="O1291">
        <v>2</v>
      </c>
      <c r="P1291" t="str">
        <f>CONCATENATE("Ação: ",TEXT(Tabela1[[#This Row],[Ação_Número]],"00"))</f>
        <v>Ação: 02</v>
      </c>
      <c r="Q1291">
        <v>1</v>
      </c>
      <c r="R1291" t="str">
        <f>CONCATENATE("Meta: ",TEXT(Tabela1[[#This Row],[Meta_Número]],"00"))</f>
        <v>Meta: 01</v>
      </c>
      <c r="S1291" t="s">
        <v>756</v>
      </c>
      <c r="T1291" t="s">
        <v>754</v>
      </c>
    </row>
    <row r="1292" spans="1:20" x14ac:dyDescent="0.25">
      <c r="A1292">
        <v>2518</v>
      </c>
      <c r="B1292" t="s">
        <v>745</v>
      </c>
      <c r="C1292">
        <v>607</v>
      </c>
      <c r="D1292" t="s">
        <v>754</v>
      </c>
      <c r="E1292" t="s">
        <v>22</v>
      </c>
      <c r="F1292" t="s">
        <v>23</v>
      </c>
      <c r="G1292">
        <v>2023</v>
      </c>
      <c r="H1292" t="s">
        <v>542</v>
      </c>
      <c r="I1292" t="s">
        <v>57</v>
      </c>
      <c r="J1292" t="s">
        <v>72</v>
      </c>
      <c r="K1292">
        <v>100</v>
      </c>
      <c r="L1292" s="1">
        <f>Tabela1[[#This Row],[Percentual_Terminado]]/100</f>
        <v>1</v>
      </c>
      <c r="M1292" s="5">
        <f>IF(Tabela1[[#This Row],[Percentual]]&gt;0,1,0)</f>
        <v>1</v>
      </c>
      <c r="N1292">
        <v>606</v>
      </c>
      <c r="O1292">
        <v>2</v>
      </c>
      <c r="P1292" t="str">
        <f>CONCATENATE("Ação: ",TEXT(Tabela1[[#This Row],[Ação_Número]],"00"))</f>
        <v>Ação: 02</v>
      </c>
      <c r="Q1292">
        <v>1</v>
      </c>
      <c r="R1292" t="str">
        <f>CONCATENATE("Meta: ",TEXT(Tabela1[[#This Row],[Meta_Número]],"00"))</f>
        <v>Meta: 01</v>
      </c>
      <c r="S1292" t="s">
        <v>756</v>
      </c>
      <c r="T1292" t="s">
        <v>754</v>
      </c>
    </row>
    <row r="1293" spans="1:20" x14ac:dyDescent="0.25">
      <c r="A1293">
        <v>2519</v>
      </c>
      <c r="B1293" t="s">
        <v>745</v>
      </c>
      <c r="C1293">
        <v>607</v>
      </c>
      <c r="D1293" t="s">
        <v>754</v>
      </c>
      <c r="E1293" t="s">
        <v>48</v>
      </c>
      <c r="F1293" t="s">
        <v>23</v>
      </c>
      <c r="G1293">
        <v>2024</v>
      </c>
      <c r="H1293" t="s">
        <v>755</v>
      </c>
      <c r="I1293" t="s">
        <v>55</v>
      </c>
      <c r="J1293" t="s">
        <v>40</v>
      </c>
      <c r="K1293">
        <v>0</v>
      </c>
      <c r="L1293" s="1">
        <f>Tabela1[[#This Row],[Percentual_Terminado]]/100</f>
        <v>0</v>
      </c>
      <c r="M1293" s="5">
        <f>IF(Tabela1[[#This Row],[Percentual]]&gt;0,1,0)</f>
        <v>0</v>
      </c>
      <c r="N1293">
        <v>606</v>
      </c>
      <c r="O1293">
        <v>2</v>
      </c>
      <c r="P1293" t="str">
        <f>CONCATENATE("Ação: ",TEXT(Tabela1[[#This Row],[Ação_Número]],"00"))</f>
        <v>Ação: 02</v>
      </c>
      <c r="Q1293">
        <v>1</v>
      </c>
      <c r="R1293" t="str">
        <f>CONCATENATE("Meta: ",TEXT(Tabela1[[#This Row],[Meta_Número]],"00"))</f>
        <v>Meta: 01</v>
      </c>
      <c r="S1293" t="s">
        <v>756</v>
      </c>
      <c r="T1293" t="s">
        <v>754</v>
      </c>
    </row>
    <row r="1294" spans="1:20" x14ac:dyDescent="0.25">
      <c r="A1294">
        <v>2520</v>
      </c>
      <c r="B1294" t="s">
        <v>745</v>
      </c>
      <c r="C1294">
        <v>607</v>
      </c>
      <c r="D1294" t="s">
        <v>754</v>
      </c>
      <c r="E1294" t="s">
        <v>48</v>
      </c>
      <c r="F1294" t="s">
        <v>23</v>
      </c>
      <c r="G1294">
        <v>2025</v>
      </c>
      <c r="H1294" t="s">
        <v>755</v>
      </c>
      <c r="I1294" t="s">
        <v>53</v>
      </c>
      <c r="J1294" t="s">
        <v>54</v>
      </c>
      <c r="K1294">
        <v>0</v>
      </c>
      <c r="L1294" s="1">
        <f>Tabela1[[#This Row],[Percentual_Terminado]]/100</f>
        <v>0</v>
      </c>
      <c r="M1294" s="5">
        <f>IF(Tabela1[[#This Row],[Percentual]]&gt;0,1,0)</f>
        <v>0</v>
      </c>
      <c r="N1294">
        <v>606</v>
      </c>
      <c r="O1294">
        <v>2</v>
      </c>
      <c r="P1294" t="str">
        <f>CONCATENATE("Ação: ",TEXT(Tabela1[[#This Row],[Ação_Número]],"00"))</f>
        <v>Ação: 02</v>
      </c>
      <c r="Q1294">
        <v>1</v>
      </c>
      <c r="R1294" t="str">
        <f>CONCATENATE("Meta: ",TEXT(Tabela1[[#This Row],[Meta_Número]],"00"))</f>
        <v>Meta: 01</v>
      </c>
      <c r="S1294" t="s">
        <v>756</v>
      </c>
      <c r="T1294" t="s">
        <v>754</v>
      </c>
    </row>
    <row r="1295" spans="1:20" x14ac:dyDescent="0.25">
      <c r="A1295">
        <v>2521</v>
      </c>
      <c r="B1295" t="s">
        <v>745</v>
      </c>
      <c r="C1295">
        <v>607</v>
      </c>
      <c r="D1295" t="s">
        <v>754</v>
      </c>
      <c r="E1295" t="s">
        <v>48</v>
      </c>
      <c r="F1295" t="s">
        <v>23</v>
      </c>
      <c r="G1295">
        <v>2026</v>
      </c>
      <c r="H1295" t="s">
        <v>755</v>
      </c>
      <c r="I1295" t="s">
        <v>50</v>
      </c>
      <c r="J1295" t="s">
        <v>51</v>
      </c>
      <c r="K1295">
        <v>0</v>
      </c>
      <c r="L1295" s="1">
        <f>Tabela1[[#This Row],[Percentual_Terminado]]/100</f>
        <v>0</v>
      </c>
      <c r="M1295" s="5">
        <f>IF(Tabela1[[#This Row],[Percentual]]&gt;0,1,0)</f>
        <v>0</v>
      </c>
      <c r="N1295">
        <v>606</v>
      </c>
      <c r="O1295">
        <v>2</v>
      </c>
      <c r="P1295" t="str">
        <f>CONCATENATE("Ação: ",TEXT(Tabela1[[#This Row],[Ação_Número]],"00"))</f>
        <v>Ação: 02</v>
      </c>
      <c r="Q1295">
        <v>1</v>
      </c>
      <c r="R1295" t="str">
        <f>CONCATENATE("Meta: ",TEXT(Tabela1[[#This Row],[Meta_Número]],"00"))</f>
        <v>Meta: 01</v>
      </c>
      <c r="S1295" t="s">
        <v>756</v>
      </c>
      <c r="T1295" t="s">
        <v>754</v>
      </c>
    </row>
    <row r="1296" spans="1:20" x14ac:dyDescent="0.25">
      <c r="A1296">
        <v>2522</v>
      </c>
      <c r="B1296" t="s">
        <v>745</v>
      </c>
      <c r="C1296">
        <v>609</v>
      </c>
      <c r="D1296" t="s">
        <v>757</v>
      </c>
      <c r="E1296" t="s">
        <v>22</v>
      </c>
      <c r="F1296" t="s">
        <v>23</v>
      </c>
      <c r="G1296">
        <v>2022</v>
      </c>
      <c r="H1296" t="s">
        <v>542</v>
      </c>
      <c r="I1296" t="s">
        <v>25</v>
      </c>
      <c r="J1296" t="s">
        <v>26</v>
      </c>
      <c r="K1296">
        <v>100</v>
      </c>
      <c r="L1296" s="1">
        <f>Tabela1[[#This Row],[Percentual_Terminado]]/100</f>
        <v>1</v>
      </c>
      <c r="M1296" s="5">
        <f>IF(Tabela1[[#This Row],[Percentual]]&gt;0,1,0)</f>
        <v>1</v>
      </c>
      <c r="N1296">
        <v>606</v>
      </c>
      <c r="O1296">
        <v>2</v>
      </c>
      <c r="P1296" t="str">
        <f>CONCATENATE("Ação: ",TEXT(Tabela1[[#This Row],[Ação_Número]],"00"))</f>
        <v>Ação: 02</v>
      </c>
      <c r="Q1296">
        <v>2</v>
      </c>
      <c r="R1296" t="str">
        <f>CONCATENATE("Meta: ",TEXT(Tabela1[[#This Row],[Meta_Número]],"00"))</f>
        <v>Meta: 02</v>
      </c>
      <c r="S1296" t="s">
        <v>756</v>
      </c>
      <c r="T1296" t="s">
        <v>757</v>
      </c>
    </row>
    <row r="1297" spans="1:20" x14ac:dyDescent="0.25">
      <c r="A1297">
        <v>2523</v>
      </c>
      <c r="B1297" t="s">
        <v>745</v>
      </c>
      <c r="C1297">
        <v>609</v>
      </c>
      <c r="D1297" t="s">
        <v>757</v>
      </c>
      <c r="E1297" t="s">
        <v>48</v>
      </c>
      <c r="F1297" t="s">
        <v>23</v>
      </c>
      <c r="G1297">
        <v>2023</v>
      </c>
      <c r="H1297" t="s">
        <v>760</v>
      </c>
      <c r="I1297" t="s">
        <v>57</v>
      </c>
      <c r="J1297" t="s">
        <v>72</v>
      </c>
      <c r="K1297">
        <v>0</v>
      </c>
      <c r="L1297" s="1">
        <f>Tabela1[[#This Row],[Percentual_Terminado]]/100</f>
        <v>0</v>
      </c>
      <c r="M1297" s="5">
        <f>IF(Tabela1[[#This Row],[Percentual]]&gt;0,1,0)</f>
        <v>0</v>
      </c>
      <c r="N1297">
        <v>606</v>
      </c>
      <c r="O1297">
        <v>2</v>
      </c>
      <c r="P1297" t="str">
        <f>CONCATENATE("Ação: ",TEXT(Tabela1[[#This Row],[Ação_Número]],"00"))</f>
        <v>Ação: 02</v>
      </c>
      <c r="Q1297">
        <v>2</v>
      </c>
      <c r="R1297" t="str">
        <f>CONCATENATE("Meta: ",TEXT(Tabela1[[#This Row],[Meta_Número]],"00"))</f>
        <v>Meta: 02</v>
      </c>
      <c r="S1297" t="s">
        <v>756</v>
      </c>
      <c r="T1297" t="s">
        <v>757</v>
      </c>
    </row>
    <row r="1298" spans="1:20" x14ac:dyDescent="0.25">
      <c r="A1298">
        <v>2524</v>
      </c>
      <c r="B1298" t="s">
        <v>745</v>
      </c>
      <c r="C1298">
        <v>609</v>
      </c>
      <c r="D1298" t="s">
        <v>757</v>
      </c>
      <c r="E1298" t="s">
        <v>48</v>
      </c>
      <c r="F1298" t="s">
        <v>23</v>
      </c>
      <c r="G1298">
        <v>2024</v>
      </c>
      <c r="H1298" t="s">
        <v>759</v>
      </c>
      <c r="I1298" t="s">
        <v>55</v>
      </c>
      <c r="J1298" t="s">
        <v>40</v>
      </c>
      <c r="K1298">
        <v>0</v>
      </c>
      <c r="L1298" s="1">
        <f>Tabela1[[#This Row],[Percentual_Terminado]]/100</f>
        <v>0</v>
      </c>
      <c r="M1298" s="5">
        <f>IF(Tabela1[[#This Row],[Percentual]]&gt;0,1,0)</f>
        <v>0</v>
      </c>
      <c r="N1298">
        <v>606</v>
      </c>
      <c r="O1298">
        <v>2</v>
      </c>
      <c r="P1298" t="str">
        <f>CONCATENATE("Ação: ",TEXT(Tabela1[[#This Row],[Ação_Número]],"00"))</f>
        <v>Ação: 02</v>
      </c>
      <c r="Q1298">
        <v>2</v>
      </c>
      <c r="R1298" t="str">
        <f>CONCATENATE("Meta: ",TEXT(Tabela1[[#This Row],[Meta_Número]],"00"))</f>
        <v>Meta: 02</v>
      </c>
      <c r="S1298" t="s">
        <v>756</v>
      </c>
      <c r="T1298" t="s">
        <v>757</v>
      </c>
    </row>
    <row r="1299" spans="1:20" x14ac:dyDescent="0.25">
      <c r="A1299">
        <v>2525</v>
      </c>
      <c r="B1299" t="s">
        <v>745</v>
      </c>
      <c r="C1299">
        <v>609</v>
      </c>
      <c r="D1299" t="s">
        <v>757</v>
      </c>
      <c r="E1299" t="s">
        <v>48</v>
      </c>
      <c r="F1299" t="s">
        <v>23</v>
      </c>
      <c r="G1299">
        <v>2025</v>
      </c>
      <c r="H1299" t="s">
        <v>759</v>
      </c>
      <c r="I1299" t="s">
        <v>53</v>
      </c>
      <c r="J1299" t="s">
        <v>54</v>
      </c>
      <c r="K1299">
        <v>0</v>
      </c>
      <c r="L1299" s="1">
        <f>Tabela1[[#This Row],[Percentual_Terminado]]/100</f>
        <v>0</v>
      </c>
      <c r="M1299" s="5">
        <f>IF(Tabela1[[#This Row],[Percentual]]&gt;0,1,0)</f>
        <v>0</v>
      </c>
      <c r="N1299">
        <v>606</v>
      </c>
      <c r="O1299">
        <v>2</v>
      </c>
      <c r="P1299" t="str">
        <f>CONCATENATE("Ação: ",TEXT(Tabela1[[#This Row],[Ação_Número]],"00"))</f>
        <v>Ação: 02</v>
      </c>
      <c r="Q1299">
        <v>2</v>
      </c>
      <c r="R1299" t="str">
        <f>CONCATENATE("Meta: ",TEXT(Tabela1[[#This Row],[Meta_Número]],"00"))</f>
        <v>Meta: 02</v>
      </c>
      <c r="S1299" t="s">
        <v>756</v>
      </c>
      <c r="T1299" t="s">
        <v>757</v>
      </c>
    </row>
    <row r="1300" spans="1:20" x14ac:dyDescent="0.25">
      <c r="A1300">
        <v>2526</v>
      </c>
      <c r="B1300" t="s">
        <v>745</v>
      </c>
      <c r="C1300">
        <v>609</v>
      </c>
      <c r="D1300" t="s">
        <v>757</v>
      </c>
      <c r="E1300" t="s">
        <v>48</v>
      </c>
      <c r="F1300" t="s">
        <v>23</v>
      </c>
      <c r="G1300">
        <v>2026</v>
      </c>
      <c r="H1300" t="s">
        <v>758</v>
      </c>
      <c r="I1300" t="s">
        <v>50</v>
      </c>
      <c r="J1300" t="s">
        <v>51</v>
      </c>
      <c r="K1300">
        <v>0</v>
      </c>
      <c r="L1300" s="1">
        <f>Tabela1[[#This Row],[Percentual_Terminado]]/100</f>
        <v>0</v>
      </c>
      <c r="M1300" s="5">
        <f>IF(Tabela1[[#This Row],[Percentual]]&gt;0,1,0)</f>
        <v>0</v>
      </c>
      <c r="N1300">
        <v>606</v>
      </c>
      <c r="O1300">
        <v>2</v>
      </c>
      <c r="P1300" t="str">
        <f>CONCATENATE("Ação: ",TEXT(Tabela1[[#This Row],[Ação_Número]],"00"))</f>
        <v>Ação: 02</v>
      </c>
      <c r="Q1300">
        <v>2</v>
      </c>
      <c r="R1300" t="str">
        <f>CONCATENATE("Meta: ",TEXT(Tabela1[[#This Row],[Meta_Número]],"00"))</f>
        <v>Meta: 02</v>
      </c>
      <c r="S1300" t="s">
        <v>756</v>
      </c>
      <c r="T1300" t="s">
        <v>757</v>
      </c>
    </row>
    <row r="1301" spans="1:20" x14ac:dyDescent="0.25">
      <c r="A1301">
        <v>2527</v>
      </c>
      <c r="B1301" t="s">
        <v>745</v>
      </c>
      <c r="C1301">
        <v>611</v>
      </c>
      <c r="D1301" t="s">
        <v>761</v>
      </c>
      <c r="E1301" t="s">
        <v>22</v>
      </c>
      <c r="F1301" t="s">
        <v>23</v>
      </c>
      <c r="G1301">
        <v>2022</v>
      </c>
      <c r="H1301" t="s">
        <v>542</v>
      </c>
      <c r="I1301" t="s">
        <v>25</v>
      </c>
      <c r="J1301" t="s">
        <v>26</v>
      </c>
      <c r="K1301">
        <v>100</v>
      </c>
      <c r="L1301" s="1">
        <f>Tabela1[[#This Row],[Percentual_Terminado]]/100</f>
        <v>1</v>
      </c>
      <c r="M1301" s="5">
        <f>IF(Tabela1[[#This Row],[Percentual]]&gt;0,1,0)</f>
        <v>1</v>
      </c>
      <c r="N1301">
        <v>606</v>
      </c>
      <c r="O1301">
        <v>2</v>
      </c>
      <c r="P1301" t="str">
        <f>CONCATENATE("Ação: ",TEXT(Tabela1[[#This Row],[Ação_Número]],"00"))</f>
        <v>Ação: 02</v>
      </c>
      <c r="Q1301">
        <v>3</v>
      </c>
      <c r="R1301" t="str">
        <f>CONCATENATE("Meta: ",TEXT(Tabela1[[#This Row],[Meta_Número]],"00"))</f>
        <v>Meta: 03</v>
      </c>
      <c r="S1301" t="s">
        <v>756</v>
      </c>
      <c r="T1301" t="s">
        <v>761</v>
      </c>
    </row>
    <row r="1302" spans="1:20" x14ac:dyDescent="0.25">
      <c r="A1302">
        <v>2528</v>
      </c>
      <c r="B1302" t="s">
        <v>745</v>
      </c>
      <c r="C1302">
        <v>611</v>
      </c>
      <c r="D1302" t="s">
        <v>761</v>
      </c>
      <c r="E1302" t="s">
        <v>22</v>
      </c>
      <c r="F1302" t="s">
        <v>23</v>
      </c>
      <c r="G1302">
        <v>2023</v>
      </c>
      <c r="H1302" t="s">
        <v>542</v>
      </c>
      <c r="I1302" t="s">
        <v>57</v>
      </c>
      <c r="J1302" t="s">
        <v>72</v>
      </c>
      <c r="K1302">
        <v>100</v>
      </c>
      <c r="L1302" s="1">
        <f>Tabela1[[#This Row],[Percentual_Terminado]]/100</f>
        <v>1</v>
      </c>
      <c r="M1302" s="5">
        <f>IF(Tabela1[[#This Row],[Percentual]]&gt;0,1,0)</f>
        <v>1</v>
      </c>
      <c r="N1302">
        <v>606</v>
      </c>
      <c r="O1302">
        <v>2</v>
      </c>
      <c r="P1302" t="str">
        <f>CONCATENATE("Ação: ",TEXT(Tabela1[[#This Row],[Ação_Número]],"00"))</f>
        <v>Ação: 02</v>
      </c>
      <c r="Q1302">
        <v>3</v>
      </c>
      <c r="R1302" t="str">
        <f>CONCATENATE("Meta: ",TEXT(Tabela1[[#This Row],[Meta_Número]],"00"))</f>
        <v>Meta: 03</v>
      </c>
      <c r="S1302" t="s">
        <v>756</v>
      </c>
      <c r="T1302" t="s">
        <v>761</v>
      </c>
    </row>
    <row r="1303" spans="1:20" x14ac:dyDescent="0.25">
      <c r="A1303">
        <v>2529</v>
      </c>
      <c r="B1303" t="s">
        <v>745</v>
      </c>
      <c r="C1303">
        <v>611</v>
      </c>
      <c r="D1303" t="s">
        <v>761</v>
      </c>
      <c r="E1303" t="s">
        <v>48</v>
      </c>
      <c r="F1303" t="s">
        <v>23</v>
      </c>
      <c r="G1303">
        <v>2024</v>
      </c>
      <c r="H1303" t="s">
        <v>762</v>
      </c>
      <c r="I1303" t="s">
        <v>55</v>
      </c>
      <c r="J1303" t="s">
        <v>40</v>
      </c>
      <c r="K1303">
        <v>0</v>
      </c>
      <c r="L1303" s="1">
        <f>Tabela1[[#This Row],[Percentual_Terminado]]/100</f>
        <v>0</v>
      </c>
      <c r="M1303" s="5">
        <f>IF(Tabela1[[#This Row],[Percentual]]&gt;0,1,0)</f>
        <v>0</v>
      </c>
      <c r="N1303">
        <v>606</v>
      </c>
      <c r="O1303">
        <v>2</v>
      </c>
      <c r="P1303" t="str">
        <f>CONCATENATE("Ação: ",TEXT(Tabela1[[#This Row],[Ação_Número]],"00"))</f>
        <v>Ação: 02</v>
      </c>
      <c r="Q1303">
        <v>3</v>
      </c>
      <c r="R1303" t="str">
        <f>CONCATENATE("Meta: ",TEXT(Tabela1[[#This Row],[Meta_Número]],"00"))</f>
        <v>Meta: 03</v>
      </c>
      <c r="S1303" t="s">
        <v>756</v>
      </c>
      <c r="T1303" t="s">
        <v>761</v>
      </c>
    </row>
    <row r="1304" spans="1:20" x14ac:dyDescent="0.25">
      <c r="A1304">
        <v>2530</v>
      </c>
      <c r="B1304" t="s">
        <v>745</v>
      </c>
      <c r="C1304">
        <v>611</v>
      </c>
      <c r="D1304" t="s">
        <v>761</v>
      </c>
      <c r="E1304" t="s">
        <v>48</v>
      </c>
      <c r="F1304" t="s">
        <v>23</v>
      </c>
      <c r="G1304">
        <v>2025</v>
      </c>
      <c r="H1304" t="s">
        <v>762</v>
      </c>
      <c r="I1304" t="s">
        <v>53</v>
      </c>
      <c r="J1304" t="s">
        <v>54</v>
      </c>
      <c r="K1304">
        <v>0</v>
      </c>
      <c r="L1304" s="1">
        <f>Tabela1[[#This Row],[Percentual_Terminado]]/100</f>
        <v>0</v>
      </c>
      <c r="M1304" s="5">
        <f>IF(Tabela1[[#This Row],[Percentual]]&gt;0,1,0)</f>
        <v>0</v>
      </c>
      <c r="N1304">
        <v>606</v>
      </c>
      <c r="O1304">
        <v>2</v>
      </c>
      <c r="P1304" t="str">
        <f>CONCATENATE("Ação: ",TEXT(Tabela1[[#This Row],[Ação_Número]],"00"))</f>
        <v>Ação: 02</v>
      </c>
      <c r="Q1304">
        <v>3</v>
      </c>
      <c r="R1304" t="str">
        <f>CONCATENATE("Meta: ",TEXT(Tabela1[[#This Row],[Meta_Número]],"00"))</f>
        <v>Meta: 03</v>
      </c>
      <c r="S1304" t="s">
        <v>756</v>
      </c>
      <c r="T1304" t="s">
        <v>761</v>
      </c>
    </row>
    <row r="1305" spans="1:20" x14ac:dyDescent="0.25">
      <c r="A1305">
        <v>2531</v>
      </c>
      <c r="B1305" t="s">
        <v>745</v>
      </c>
      <c r="C1305">
        <v>611</v>
      </c>
      <c r="D1305" t="s">
        <v>761</v>
      </c>
      <c r="E1305" t="s">
        <v>48</v>
      </c>
      <c r="F1305" t="s">
        <v>23</v>
      </c>
      <c r="G1305">
        <v>2026</v>
      </c>
      <c r="H1305" t="s">
        <v>762</v>
      </c>
      <c r="I1305" t="s">
        <v>50</v>
      </c>
      <c r="J1305" t="s">
        <v>51</v>
      </c>
      <c r="K1305">
        <v>0</v>
      </c>
      <c r="L1305" s="1">
        <f>Tabela1[[#This Row],[Percentual_Terminado]]/100</f>
        <v>0</v>
      </c>
      <c r="M1305" s="5">
        <f>IF(Tabela1[[#This Row],[Percentual]]&gt;0,1,0)</f>
        <v>0</v>
      </c>
      <c r="N1305">
        <v>606</v>
      </c>
      <c r="O1305">
        <v>2</v>
      </c>
      <c r="P1305" t="str">
        <f>CONCATENATE("Ação: ",TEXT(Tabela1[[#This Row],[Ação_Número]],"00"))</f>
        <v>Ação: 02</v>
      </c>
      <c r="Q1305">
        <v>3</v>
      </c>
      <c r="R1305" t="str">
        <f>CONCATENATE("Meta: ",TEXT(Tabela1[[#This Row],[Meta_Número]],"00"))</f>
        <v>Meta: 03</v>
      </c>
      <c r="S1305" t="s">
        <v>756</v>
      </c>
      <c r="T1305" t="s">
        <v>761</v>
      </c>
    </row>
    <row r="1306" spans="1:20" x14ac:dyDescent="0.25">
      <c r="A1306">
        <v>2532</v>
      </c>
      <c r="B1306" t="s">
        <v>745</v>
      </c>
      <c r="C1306">
        <v>613</v>
      </c>
      <c r="D1306" t="s">
        <v>763</v>
      </c>
      <c r="E1306" t="s">
        <v>22</v>
      </c>
      <c r="F1306" t="s">
        <v>23</v>
      </c>
      <c r="G1306">
        <v>2022</v>
      </c>
      <c r="H1306" t="s">
        <v>542</v>
      </c>
      <c r="I1306" t="s">
        <v>25</v>
      </c>
      <c r="J1306" t="s">
        <v>26</v>
      </c>
      <c r="K1306">
        <v>100</v>
      </c>
      <c r="L1306" s="1">
        <f>Tabela1[[#This Row],[Percentual_Terminado]]/100</f>
        <v>1</v>
      </c>
      <c r="M1306" s="5">
        <f>IF(Tabela1[[#This Row],[Percentual]]&gt;0,1,0)</f>
        <v>1</v>
      </c>
      <c r="N1306">
        <v>606</v>
      </c>
      <c r="O1306">
        <v>2</v>
      </c>
      <c r="P1306" t="str">
        <f>CONCATENATE("Ação: ",TEXT(Tabela1[[#This Row],[Ação_Número]],"00"))</f>
        <v>Ação: 02</v>
      </c>
      <c r="Q1306">
        <v>4</v>
      </c>
      <c r="R1306" t="str">
        <f>CONCATENATE("Meta: ",TEXT(Tabela1[[#This Row],[Meta_Número]],"00"))</f>
        <v>Meta: 04</v>
      </c>
      <c r="S1306" t="s">
        <v>756</v>
      </c>
      <c r="T1306" t="s">
        <v>763</v>
      </c>
    </row>
    <row r="1307" spans="1:20" x14ac:dyDescent="0.25">
      <c r="A1307">
        <v>2533</v>
      </c>
      <c r="B1307" t="s">
        <v>745</v>
      </c>
      <c r="C1307">
        <v>613</v>
      </c>
      <c r="D1307" t="s">
        <v>763</v>
      </c>
      <c r="E1307" t="s">
        <v>22</v>
      </c>
      <c r="F1307" t="s">
        <v>23</v>
      </c>
      <c r="G1307">
        <v>2023</v>
      </c>
      <c r="H1307" t="s">
        <v>542</v>
      </c>
      <c r="I1307" t="s">
        <v>57</v>
      </c>
      <c r="J1307" t="s">
        <v>72</v>
      </c>
      <c r="K1307">
        <v>100</v>
      </c>
      <c r="L1307" s="1">
        <f>Tabela1[[#This Row],[Percentual_Terminado]]/100</f>
        <v>1</v>
      </c>
      <c r="M1307" s="5">
        <f>IF(Tabela1[[#This Row],[Percentual]]&gt;0,1,0)</f>
        <v>1</v>
      </c>
      <c r="N1307">
        <v>606</v>
      </c>
      <c r="O1307">
        <v>2</v>
      </c>
      <c r="P1307" t="str">
        <f>CONCATENATE("Ação: ",TEXT(Tabela1[[#This Row],[Ação_Número]],"00"))</f>
        <v>Ação: 02</v>
      </c>
      <c r="Q1307">
        <v>4</v>
      </c>
      <c r="R1307" t="str">
        <f>CONCATENATE("Meta: ",TEXT(Tabela1[[#This Row],[Meta_Número]],"00"))</f>
        <v>Meta: 04</v>
      </c>
      <c r="S1307" t="s">
        <v>756</v>
      </c>
      <c r="T1307" t="s">
        <v>763</v>
      </c>
    </row>
    <row r="1308" spans="1:20" x14ac:dyDescent="0.25">
      <c r="A1308">
        <v>2534</v>
      </c>
      <c r="B1308" t="s">
        <v>745</v>
      </c>
      <c r="C1308">
        <v>613</v>
      </c>
      <c r="D1308" t="s">
        <v>763</v>
      </c>
      <c r="E1308" t="s">
        <v>48</v>
      </c>
      <c r="F1308" t="s">
        <v>23</v>
      </c>
      <c r="G1308">
        <v>2024</v>
      </c>
      <c r="H1308" t="s">
        <v>764</v>
      </c>
      <c r="I1308" t="s">
        <v>55</v>
      </c>
      <c r="J1308" t="s">
        <v>40</v>
      </c>
      <c r="K1308">
        <v>0</v>
      </c>
      <c r="L1308" s="1">
        <f>Tabela1[[#This Row],[Percentual_Terminado]]/100</f>
        <v>0</v>
      </c>
      <c r="M1308" s="5">
        <f>IF(Tabela1[[#This Row],[Percentual]]&gt;0,1,0)</f>
        <v>0</v>
      </c>
      <c r="N1308">
        <v>606</v>
      </c>
      <c r="O1308">
        <v>2</v>
      </c>
      <c r="P1308" t="str">
        <f>CONCATENATE("Ação: ",TEXT(Tabela1[[#This Row],[Ação_Número]],"00"))</f>
        <v>Ação: 02</v>
      </c>
      <c r="Q1308">
        <v>4</v>
      </c>
      <c r="R1308" t="str">
        <f>CONCATENATE("Meta: ",TEXT(Tabela1[[#This Row],[Meta_Número]],"00"))</f>
        <v>Meta: 04</v>
      </c>
      <c r="S1308" t="s">
        <v>756</v>
      </c>
      <c r="T1308" t="s">
        <v>763</v>
      </c>
    </row>
    <row r="1309" spans="1:20" x14ac:dyDescent="0.25">
      <c r="A1309">
        <v>2535</v>
      </c>
      <c r="B1309" t="s">
        <v>745</v>
      </c>
      <c r="C1309">
        <v>613</v>
      </c>
      <c r="D1309" t="s">
        <v>763</v>
      </c>
      <c r="E1309" t="s">
        <v>48</v>
      </c>
      <c r="F1309" t="s">
        <v>23</v>
      </c>
      <c r="G1309">
        <v>2025</v>
      </c>
      <c r="H1309" t="s">
        <v>764</v>
      </c>
      <c r="I1309" t="s">
        <v>53</v>
      </c>
      <c r="J1309" t="s">
        <v>54</v>
      </c>
      <c r="K1309">
        <v>0</v>
      </c>
      <c r="L1309" s="1">
        <f>Tabela1[[#This Row],[Percentual_Terminado]]/100</f>
        <v>0</v>
      </c>
      <c r="M1309" s="5">
        <f>IF(Tabela1[[#This Row],[Percentual]]&gt;0,1,0)</f>
        <v>0</v>
      </c>
      <c r="N1309">
        <v>606</v>
      </c>
      <c r="O1309">
        <v>2</v>
      </c>
      <c r="P1309" t="str">
        <f>CONCATENATE("Ação: ",TEXT(Tabela1[[#This Row],[Ação_Número]],"00"))</f>
        <v>Ação: 02</v>
      </c>
      <c r="Q1309">
        <v>4</v>
      </c>
      <c r="R1309" t="str">
        <f>CONCATENATE("Meta: ",TEXT(Tabela1[[#This Row],[Meta_Número]],"00"))</f>
        <v>Meta: 04</v>
      </c>
      <c r="S1309" t="s">
        <v>756</v>
      </c>
      <c r="T1309" t="s">
        <v>763</v>
      </c>
    </row>
    <row r="1310" spans="1:20" x14ac:dyDescent="0.25">
      <c r="A1310">
        <v>2536</v>
      </c>
      <c r="B1310" t="s">
        <v>745</v>
      </c>
      <c r="C1310">
        <v>613</v>
      </c>
      <c r="D1310" t="s">
        <v>763</v>
      </c>
      <c r="E1310" t="s">
        <v>48</v>
      </c>
      <c r="F1310" t="s">
        <v>23</v>
      </c>
      <c r="G1310">
        <v>2026</v>
      </c>
      <c r="H1310" t="s">
        <v>764</v>
      </c>
      <c r="I1310" t="s">
        <v>50</v>
      </c>
      <c r="J1310" t="s">
        <v>51</v>
      </c>
      <c r="K1310">
        <v>0</v>
      </c>
      <c r="L1310" s="1">
        <f>Tabela1[[#This Row],[Percentual_Terminado]]/100</f>
        <v>0</v>
      </c>
      <c r="M1310" s="5">
        <f>IF(Tabela1[[#This Row],[Percentual]]&gt;0,1,0)</f>
        <v>0</v>
      </c>
      <c r="N1310">
        <v>606</v>
      </c>
      <c r="O1310">
        <v>2</v>
      </c>
      <c r="P1310" t="str">
        <f>CONCATENATE("Ação: ",TEXT(Tabela1[[#This Row],[Ação_Número]],"00"))</f>
        <v>Ação: 02</v>
      </c>
      <c r="Q1310">
        <v>4</v>
      </c>
      <c r="R1310" t="str">
        <f>CONCATENATE("Meta: ",TEXT(Tabela1[[#This Row],[Meta_Número]],"00"))</f>
        <v>Meta: 04</v>
      </c>
      <c r="S1310" t="s">
        <v>756</v>
      </c>
      <c r="T1310" t="s">
        <v>763</v>
      </c>
    </row>
    <row r="1311" spans="1:20" x14ac:dyDescent="0.25">
      <c r="A1311">
        <v>2537</v>
      </c>
      <c r="B1311" t="s">
        <v>745</v>
      </c>
      <c r="C1311">
        <v>615</v>
      </c>
      <c r="D1311" t="s">
        <v>765</v>
      </c>
      <c r="E1311" t="s">
        <v>48</v>
      </c>
      <c r="F1311" t="s">
        <v>23</v>
      </c>
      <c r="G1311">
        <v>2022</v>
      </c>
      <c r="H1311" t="s">
        <v>766</v>
      </c>
      <c r="I1311" t="s">
        <v>25</v>
      </c>
      <c r="J1311" t="s">
        <v>26</v>
      </c>
      <c r="K1311">
        <v>0</v>
      </c>
      <c r="L1311" s="1">
        <f>Tabela1[[#This Row],[Percentual_Terminado]]/100</f>
        <v>0</v>
      </c>
      <c r="M1311" s="5">
        <f>IF(Tabela1[[#This Row],[Percentual]]&gt;0,1,0)</f>
        <v>0</v>
      </c>
      <c r="N1311">
        <v>606</v>
      </c>
      <c r="O1311">
        <v>2</v>
      </c>
      <c r="P1311" t="str">
        <f>CONCATENATE("Ação: ",TEXT(Tabela1[[#This Row],[Ação_Número]],"00"))</f>
        <v>Ação: 02</v>
      </c>
      <c r="Q1311">
        <v>5</v>
      </c>
      <c r="R1311" t="str">
        <f>CONCATENATE("Meta: ",TEXT(Tabela1[[#This Row],[Meta_Número]],"00"))</f>
        <v>Meta: 05</v>
      </c>
      <c r="S1311" t="s">
        <v>756</v>
      </c>
      <c r="T1311" t="s">
        <v>765</v>
      </c>
    </row>
    <row r="1312" spans="1:20" x14ac:dyDescent="0.25">
      <c r="A1312">
        <v>2538</v>
      </c>
      <c r="B1312" t="s">
        <v>745</v>
      </c>
      <c r="C1312">
        <v>618</v>
      </c>
      <c r="D1312" t="s">
        <v>767</v>
      </c>
      <c r="E1312" t="s">
        <v>22</v>
      </c>
      <c r="F1312" t="s">
        <v>23</v>
      </c>
      <c r="G1312">
        <v>2022</v>
      </c>
      <c r="H1312" t="s">
        <v>542</v>
      </c>
      <c r="I1312" t="s">
        <v>25</v>
      </c>
      <c r="J1312" t="s">
        <v>26</v>
      </c>
      <c r="K1312">
        <v>100</v>
      </c>
      <c r="L1312" s="1">
        <f>Tabela1[[#This Row],[Percentual_Terminado]]/100</f>
        <v>1</v>
      </c>
      <c r="M1312" s="5">
        <f>IF(Tabela1[[#This Row],[Percentual]]&gt;0,1,0)</f>
        <v>1</v>
      </c>
      <c r="N1312">
        <v>617</v>
      </c>
      <c r="O1312">
        <v>3</v>
      </c>
      <c r="P1312" t="str">
        <f>CONCATENATE("Ação: ",TEXT(Tabela1[[#This Row],[Ação_Número]],"00"))</f>
        <v>Ação: 03</v>
      </c>
      <c r="Q1312">
        <v>1</v>
      </c>
      <c r="R1312" t="str">
        <f>CONCATENATE("Meta: ",TEXT(Tabela1[[#This Row],[Meta_Número]],"00"))</f>
        <v>Meta: 01</v>
      </c>
      <c r="S1312" t="s">
        <v>769</v>
      </c>
      <c r="T1312" t="s">
        <v>767</v>
      </c>
    </row>
    <row r="1313" spans="1:20" x14ac:dyDescent="0.25">
      <c r="A1313">
        <v>2539</v>
      </c>
      <c r="B1313" t="s">
        <v>745</v>
      </c>
      <c r="C1313">
        <v>618</v>
      </c>
      <c r="D1313" t="s">
        <v>767</v>
      </c>
      <c r="E1313" t="s">
        <v>22</v>
      </c>
      <c r="F1313" t="s">
        <v>23</v>
      </c>
      <c r="G1313">
        <v>2023</v>
      </c>
      <c r="H1313" t="s">
        <v>542</v>
      </c>
      <c r="I1313" t="s">
        <v>57</v>
      </c>
      <c r="J1313" t="s">
        <v>72</v>
      </c>
      <c r="K1313">
        <v>100</v>
      </c>
      <c r="L1313" s="1">
        <f>Tabela1[[#This Row],[Percentual_Terminado]]/100</f>
        <v>1</v>
      </c>
      <c r="M1313" s="5">
        <f>IF(Tabela1[[#This Row],[Percentual]]&gt;0,1,0)</f>
        <v>1</v>
      </c>
      <c r="N1313">
        <v>617</v>
      </c>
      <c r="O1313">
        <v>3</v>
      </c>
      <c r="P1313" t="str">
        <f>CONCATENATE("Ação: ",TEXT(Tabela1[[#This Row],[Ação_Número]],"00"))</f>
        <v>Ação: 03</v>
      </c>
      <c r="Q1313">
        <v>1</v>
      </c>
      <c r="R1313" t="str">
        <f>CONCATENATE("Meta: ",TEXT(Tabela1[[#This Row],[Meta_Número]],"00"))</f>
        <v>Meta: 01</v>
      </c>
      <c r="S1313" t="s">
        <v>769</v>
      </c>
      <c r="T1313" t="s">
        <v>767</v>
      </c>
    </row>
    <row r="1314" spans="1:20" x14ac:dyDescent="0.25">
      <c r="A1314">
        <v>2540</v>
      </c>
      <c r="B1314" t="s">
        <v>745</v>
      </c>
      <c r="C1314">
        <v>618</v>
      </c>
      <c r="D1314" t="s">
        <v>767</v>
      </c>
      <c r="E1314" t="s">
        <v>48</v>
      </c>
      <c r="F1314" t="s">
        <v>23</v>
      </c>
      <c r="G1314">
        <v>2024</v>
      </c>
      <c r="H1314" t="s">
        <v>770</v>
      </c>
      <c r="I1314" t="s">
        <v>55</v>
      </c>
      <c r="J1314" t="s">
        <v>40</v>
      </c>
      <c r="K1314">
        <v>0</v>
      </c>
      <c r="L1314" s="1">
        <f>Tabela1[[#This Row],[Percentual_Terminado]]/100</f>
        <v>0</v>
      </c>
      <c r="M1314" s="5">
        <f>IF(Tabela1[[#This Row],[Percentual]]&gt;0,1,0)</f>
        <v>0</v>
      </c>
      <c r="N1314">
        <v>617</v>
      </c>
      <c r="O1314">
        <v>3</v>
      </c>
      <c r="P1314" t="str">
        <f>CONCATENATE("Ação: ",TEXT(Tabela1[[#This Row],[Ação_Número]],"00"))</f>
        <v>Ação: 03</v>
      </c>
      <c r="Q1314">
        <v>1</v>
      </c>
      <c r="R1314" t="str">
        <f>CONCATENATE("Meta: ",TEXT(Tabela1[[#This Row],[Meta_Número]],"00"))</f>
        <v>Meta: 01</v>
      </c>
      <c r="S1314" t="s">
        <v>769</v>
      </c>
      <c r="T1314" t="s">
        <v>767</v>
      </c>
    </row>
    <row r="1315" spans="1:20" x14ac:dyDescent="0.25">
      <c r="A1315">
        <v>2541</v>
      </c>
      <c r="B1315" t="s">
        <v>745</v>
      </c>
      <c r="C1315">
        <v>618</v>
      </c>
      <c r="D1315" t="s">
        <v>767</v>
      </c>
      <c r="E1315" t="s">
        <v>48</v>
      </c>
      <c r="F1315" t="s">
        <v>23</v>
      </c>
      <c r="G1315">
        <v>2025</v>
      </c>
      <c r="H1315" t="s">
        <v>770</v>
      </c>
      <c r="I1315" t="s">
        <v>53</v>
      </c>
      <c r="J1315" t="s">
        <v>54</v>
      </c>
      <c r="K1315">
        <v>0</v>
      </c>
      <c r="L1315" s="1">
        <f>Tabela1[[#This Row],[Percentual_Terminado]]/100</f>
        <v>0</v>
      </c>
      <c r="M1315" s="5">
        <f>IF(Tabela1[[#This Row],[Percentual]]&gt;0,1,0)</f>
        <v>0</v>
      </c>
      <c r="N1315">
        <v>617</v>
      </c>
      <c r="O1315">
        <v>3</v>
      </c>
      <c r="P1315" t="str">
        <f>CONCATENATE("Ação: ",TEXT(Tabela1[[#This Row],[Ação_Número]],"00"))</f>
        <v>Ação: 03</v>
      </c>
      <c r="Q1315">
        <v>1</v>
      </c>
      <c r="R1315" t="str">
        <f>CONCATENATE("Meta: ",TEXT(Tabela1[[#This Row],[Meta_Número]],"00"))</f>
        <v>Meta: 01</v>
      </c>
      <c r="S1315" t="s">
        <v>769</v>
      </c>
      <c r="T1315" t="s">
        <v>767</v>
      </c>
    </row>
    <row r="1316" spans="1:20" x14ac:dyDescent="0.25">
      <c r="A1316">
        <v>2542</v>
      </c>
      <c r="B1316" t="s">
        <v>745</v>
      </c>
      <c r="C1316">
        <v>618</v>
      </c>
      <c r="D1316" t="s">
        <v>767</v>
      </c>
      <c r="E1316" t="s">
        <v>48</v>
      </c>
      <c r="F1316" t="s">
        <v>23</v>
      </c>
      <c r="G1316">
        <v>2026</v>
      </c>
      <c r="H1316" t="s">
        <v>768</v>
      </c>
      <c r="I1316" t="s">
        <v>50</v>
      </c>
      <c r="J1316" t="s">
        <v>51</v>
      </c>
      <c r="K1316">
        <v>0</v>
      </c>
      <c r="L1316" s="1">
        <f>Tabela1[[#This Row],[Percentual_Terminado]]/100</f>
        <v>0</v>
      </c>
      <c r="M1316" s="5">
        <f>IF(Tabela1[[#This Row],[Percentual]]&gt;0,1,0)</f>
        <v>0</v>
      </c>
      <c r="N1316">
        <v>617</v>
      </c>
      <c r="O1316">
        <v>3</v>
      </c>
      <c r="P1316" t="str">
        <f>CONCATENATE("Ação: ",TEXT(Tabela1[[#This Row],[Ação_Número]],"00"))</f>
        <v>Ação: 03</v>
      </c>
      <c r="Q1316">
        <v>1</v>
      </c>
      <c r="R1316" t="str">
        <f>CONCATENATE("Meta: ",TEXT(Tabela1[[#This Row],[Meta_Número]],"00"))</f>
        <v>Meta: 01</v>
      </c>
      <c r="S1316" t="s">
        <v>769</v>
      </c>
      <c r="T1316" t="s">
        <v>767</v>
      </c>
    </row>
    <row r="1317" spans="1:20" x14ac:dyDescent="0.25">
      <c r="A1317">
        <v>2543</v>
      </c>
      <c r="B1317" t="s">
        <v>745</v>
      </c>
      <c r="C1317">
        <v>620</v>
      </c>
      <c r="D1317" t="s">
        <v>771</v>
      </c>
      <c r="E1317" t="s">
        <v>22</v>
      </c>
      <c r="F1317" t="s">
        <v>23</v>
      </c>
      <c r="G1317">
        <v>2022</v>
      </c>
      <c r="H1317" t="s">
        <v>542</v>
      </c>
      <c r="I1317" t="s">
        <v>25</v>
      </c>
      <c r="J1317" t="s">
        <v>26</v>
      </c>
      <c r="K1317">
        <v>100</v>
      </c>
      <c r="L1317" s="1">
        <f>Tabela1[[#This Row],[Percentual_Terminado]]/100</f>
        <v>1</v>
      </c>
      <c r="M1317" s="5">
        <f>IF(Tabela1[[#This Row],[Percentual]]&gt;0,1,0)</f>
        <v>1</v>
      </c>
      <c r="N1317">
        <v>617</v>
      </c>
      <c r="O1317">
        <v>3</v>
      </c>
      <c r="P1317" t="str">
        <f>CONCATENATE("Ação: ",TEXT(Tabela1[[#This Row],[Ação_Número]],"00"))</f>
        <v>Ação: 03</v>
      </c>
      <c r="Q1317">
        <v>2</v>
      </c>
      <c r="R1317" t="str">
        <f>CONCATENATE("Meta: ",TEXT(Tabela1[[#This Row],[Meta_Número]],"00"))</f>
        <v>Meta: 02</v>
      </c>
      <c r="S1317" t="s">
        <v>769</v>
      </c>
      <c r="T1317" t="s">
        <v>771</v>
      </c>
    </row>
    <row r="1318" spans="1:20" x14ac:dyDescent="0.25">
      <c r="A1318">
        <v>2544</v>
      </c>
      <c r="B1318" t="s">
        <v>745</v>
      </c>
      <c r="C1318">
        <v>620</v>
      </c>
      <c r="D1318" t="s">
        <v>771</v>
      </c>
      <c r="E1318" t="s">
        <v>22</v>
      </c>
      <c r="F1318" t="s">
        <v>23</v>
      </c>
      <c r="G1318">
        <v>2023</v>
      </c>
      <c r="H1318" t="s">
        <v>542</v>
      </c>
      <c r="I1318" t="s">
        <v>57</v>
      </c>
      <c r="J1318" t="s">
        <v>72</v>
      </c>
      <c r="K1318">
        <v>100</v>
      </c>
      <c r="L1318" s="1">
        <f>Tabela1[[#This Row],[Percentual_Terminado]]/100</f>
        <v>1</v>
      </c>
      <c r="M1318" s="5">
        <f>IF(Tabela1[[#This Row],[Percentual]]&gt;0,1,0)</f>
        <v>1</v>
      </c>
      <c r="N1318">
        <v>617</v>
      </c>
      <c r="O1318">
        <v>3</v>
      </c>
      <c r="P1318" t="str">
        <f>CONCATENATE("Ação: ",TEXT(Tabela1[[#This Row],[Ação_Número]],"00"))</f>
        <v>Ação: 03</v>
      </c>
      <c r="Q1318">
        <v>2</v>
      </c>
      <c r="R1318" t="str">
        <f>CONCATENATE("Meta: ",TEXT(Tabela1[[#This Row],[Meta_Número]],"00"))</f>
        <v>Meta: 02</v>
      </c>
      <c r="S1318" t="s">
        <v>769</v>
      </c>
      <c r="T1318" t="s">
        <v>771</v>
      </c>
    </row>
    <row r="1319" spans="1:20" x14ac:dyDescent="0.25">
      <c r="A1319">
        <v>2545</v>
      </c>
      <c r="B1319" t="s">
        <v>745</v>
      </c>
      <c r="C1319">
        <v>620</v>
      </c>
      <c r="D1319" t="s">
        <v>771</v>
      </c>
      <c r="E1319" t="s">
        <v>48</v>
      </c>
      <c r="F1319" t="s">
        <v>23</v>
      </c>
      <c r="G1319">
        <v>2024</v>
      </c>
      <c r="H1319" t="s">
        <v>772</v>
      </c>
      <c r="I1319" t="s">
        <v>55</v>
      </c>
      <c r="J1319" t="s">
        <v>40</v>
      </c>
      <c r="K1319">
        <v>0</v>
      </c>
      <c r="L1319" s="1">
        <f>Tabela1[[#This Row],[Percentual_Terminado]]/100</f>
        <v>0</v>
      </c>
      <c r="M1319" s="5">
        <f>IF(Tabela1[[#This Row],[Percentual]]&gt;0,1,0)</f>
        <v>0</v>
      </c>
      <c r="N1319">
        <v>617</v>
      </c>
      <c r="O1319">
        <v>3</v>
      </c>
      <c r="P1319" t="str">
        <f>CONCATENATE("Ação: ",TEXT(Tabela1[[#This Row],[Ação_Número]],"00"))</f>
        <v>Ação: 03</v>
      </c>
      <c r="Q1319">
        <v>2</v>
      </c>
      <c r="R1319" t="str">
        <f>CONCATENATE("Meta: ",TEXT(Tabela1[[#This Row],[Meta_Número]],"00"))</f>
        <v>Meta: 02</v>
      </c>
      <c r="S1319" t="s">
        <v>769</v>
      </c>
      <c r="T1319" t="s">
        <v>771</v>
      </c>
    </row>
    <row r="1320" spans="1:20" x14ac:dyDescent="0.25">
      <c r="A1320">
        <v>2546</v>
      </c>
      <c r="B1320" t="s">
        <v>745</v>
      </c>
      <c r="C1320">
        <v>620</v>
      </c>
      <c r="D1320" t="s">
        <v>771</v>
      </c>
      <c r="E1320" t="s">
        <v>48</v>
      </c>
      <c r="F1320" t="s">
        <v>23</v>
      </c>
      <c r="G1320">
        <v>2025</v>
      </c>
      <c r="H1320" t="s">
        <v>772</v>
      </c>
      <c r="I1320" t="s">
        <v>53</v>
      </c>
      <c r="J1320" t="s">
        <v>54</v>
      </c>
      <c r="K1320">
        <v>0</v>
      </c>
      <c r="L1320" s="1">
        <f>Tabela1[[#This Row],[Percentual_Terminado]]/100</f>
        <v>0</v>
      </c>
      <c r="M1320" s="5">
        <f>IF(Tabela1[[#This Row],[Percentual]]&gt;0,1,0)</f>
        <v>0</v>
      </c>
      <c r="N1320">
        <v>617</v>
      </c>
      <c r="O1320">
        <v>3</v>
      </c>
      <c r="P1320" t="str">
        <f>CONCATENATE("Ação: ",TEXT(Tabela1[[#This Row],[Ação_Número]],"00"))</f>
        <v>Ação: 03</v>
      </c>
      <c r="Q1320">
        <v>2</v>
      </c>
      <c r="R1320" t="str">
        <f>CONCATENATE("Meta: ",TEXT(Tabela1[[#This Row],[Meta_Número]],"00"))</f>
        <v>Meta: 02</v>
      </c>
      <c r="S1320" t="s">
        <v>769</v>
      </c>
      <c r="T1320" t="s">
        <v>771</v>
      </c>
    </row>
    <row r="1321" spans="1:20" x14ac:dyDescent="0.25">
      <c r="A1321">
        <v>2547</v>
      </c>
      <c r="B1321" t="s">
        <v>745</v>
      </c>
      <c r="C1321">
        <v>620</v>
      </c>
      <c r="D1321" t="s">
        <v>771</v>
      </c>
      <c r="E1321" t="s">
        <v>48</v>
      </c>
      <c r="F1321" t="s">
        <v>23</v>
      </c>
      <c r="G1321">
        <v>2026</v>
      </c>
      <c r="H1321" t="s">
        <v>772</v>
      </c>
      <c r="I1321" t="s">
        <v>50</v>
      </c>
      <c r="J1321" t="s">
        <v>51</v>
      </c>
      <c r="K1321">
        <v>0</v>
      </c>
      <c r="L1321" s="1">
        <f>Tabela1[[#This Row],[Percentual_Terminado]]/100</f>
        <v>0</v>
      </c>
      <c r="M1321" s="5">
        <f>IF(Tabela1[[#This Row],[Percentual]]&gt;0,1,0)</f>
        <v>0</v>
      </c>
      <c r="N1321">
        <v>617</v>
      </c>
      <c r="O1321">
        <v>3</v>
      </c>
      <c r="P1321" t="str">
        <f>CONCATENATE("Ação: ",TEXT(Tabela1[[#This Row],[Ação_Número]],"00"))</f>
        <v>Ação: 03</v>
      </c>
      <c r="Q1321">
        <v>2</v>
      </c>
      <c r="R1321" t="str">
        <f>CONCATENATE("Meta: ",TEXT(Tabela1[[#This Row],[Meta_Número]],"00"))</f>
        <v>Meta: 02</v>
      </c>
      <c r="S1321" t="s">
        <v>769</v>
      </c>
      <c r="T1321" t="s">
        <v>771</v>
      </c>
    </row>
    <row r="1322" spans="1:20" x14ac:dyDescent="0.25">
      <c r="A1322">
        <v>2548</v>
      </c>
      <c r="B1322" t="s">
        <v>745</v>
      </c>
      <c r="C1322">
        <v>622</v>
      </c>
      <c r="D1322" t="s">
        <v>773</v>
      </c>
      <c r="E1322" t="s">
        <v>22</v>
      </c>
      <c r="F1322" t="s">
        <v>23</v>
      </c>
      <c r="G1322">
        <v>2022</v>
      </c>
      <c r="H1322" t="s">
        <v>542</v>
      </c>
      <c r="I1322" t="s">
        <v>25</v>
      </c>
      <c r="J1322" t="s">
        <v>26</v>
      </c>
      <c r="K1322">
        <v>100</v>
      </c>
      <c r="L1322" s="1">
        <f>Tabela1[[#This Row],[Percentual_Terminado]]/100</f>
        <v>1</v>
      </c>
      <c r="M1322" s="5">
        <f>IF(Tabela1[[#This Row],[Percentual]]&gt;0,1,0)</f>
        <v>1</v>
      </c>
      <c r="N1322">
        <v>617</v>
      </c>
      <c r="O1322">
        <v>3</v>
      </c>
      <c r="P1322" t="str">
        <f>CONCATENATE("Ação: ",TEXT(Tabela1[[#This Row],[Ação_Número]],"00"))</f>
        <v>Ação: 03</v>
      </c>
      <c r="Q1322">
        <v>3</v>
      </c>
      <c r="R1322" t="str">
        <f>CONCATENATE("Meta: ",TEXT(Tabela1[[#This Row],[Meta_Número]],"00"))</f>
        <v>Meta: 03</v>
      </c>
      <c r="S1322" t="s">
        <v>769</v>
      </c>
      <c r="T1322" t="s">
        <v>773</v>
      </c>
    </row>
    <row r="1323" spans="1:20" x14ac:dyDescent="0.25">
      <c r="A1323">
        <v>2549</v>
      </c>
      <c r="B1323" t="s">
        <v>745</v>
      </c>
      <c r="C1323">
        <v>622</v>
      </c>
      <c r="D1323" t="s">
        <v>773</v>
      </c>
      <c r="E1323" t="s">
        <v>22</v>
      </c>
      <c r="F1323" t="s">
        <v>23</v>
      </c>
      <c r="G1323">
        <v>2023</v>
      </c>
      <c r="H1323" t="s">
        <v>542</v>
      </c>
      <c r="I1323" t="s">
        <v>57</v>
      </c>
      <c r="J1323" t="s">
        <v>72</v>
      </c>
      <c r="K1323">
        <v>100</v>
      </c>
      <c r="L1323" s="1">
        <f>Tabela1[[#This Row],[Percentual_Terminado]]/100</f>
        <v>1</v>
      </c>
      <c r="M1323" s="5">
        <f>IF(Tabela1[[#This Row],[Percentual]]&gt;0,1,0)</f>
        <v>1</v>
      </c>
      <c r="N1323">
        <v>617</v>
      </c>
      <c r="O1323">
        <v>3</v>
      </c>
      <c r="P1323" t="str">
        <f>CONCATENATE("Ação: ",TEXT(Tabela1[[#This Row],[Ação_Número]],"00"))</f>
        <v>Ação: 03</v>
      </c>
      <c r="Q1323">
        <v>3</v>
      </c>
      <c r="R1323" t="str">
        <f>CONCATENATE("Meta: ",TEXT(Tabela1[[#This Row],[Meta_Número]],"00"))</f>
        <v>Meta: 03</v>
      </c>
      <c r="S1323" t="s">
        <v>769</v>
      </c>
      <c r="T1323" t="s">
        <v>773</v>
      </c>
    </row>
    <row r="1324" spans="1:20" x14ac:dyDescent="0.25">
      <c r="A1324">
        <v>2550</v>
      </c>
      <c r="B1324" t="s">
        <v>745</v>
      </c>
      <c r="C1324">
        <v>622</v>
      </c>
      <c r="D1324" t="s">
        <v>773</v>
      </c>
      <c r="E1324" t="s">
        <v>48</v>
      </c>
      <c r="F1324" t="s">
        <v>23</v>
      </c>
      <c r="G1324">
        <v>2024</v>
      </c>
      <c r="H1324" t="s">
        <v>775</v>
      </c>
      <c r="I1324" t="s">
        <v>55</v>
      </c>
      <c r="J1324" t="s">
        <v>40</v>
      </c>
      <c r="K1324">
        <v>0</v>
      </c>
      <c r="L1324" s="1">
        <f>Tabela1[[#This Row],[Percentual_Terminado]]/100</f>
        <v>0</v>
      </c>
      <c r="M1324" s="5">
        <f>IF(Tabela1[[#This Row],[Percentual]]&gt;0,1,0)</f>
        <v>0</v>
      </c>
      <c r="N1324">
        <v>617</v>
      </c>
      <c r="O1324">
        <v>3</v>
      </c>
      <c r="P1324" t="str">
        <f>CONCATENATE("Ação: ",TEXT(Tabela1[[#This Row],[Ação_Número]],"00"))</f>
        <v>Ação: 03</v>
      </c>
      <c r="Q1324">
        <v>3</v>
      </c>
      <c r="R1324" t="str">
        <f>CONCATENATE("Meta: ",TEXT(Tabela1[[#This Row],[Meta_Número]],"00"))</f>
        <v>Meta: 03</v>
      </c>
      <c r="S1324" t="s">
        <v>769</v>
      </c>
      <c r="T1324" t="s">
        <v>773</v>
      </c>
    </row>
    <row r="1325" spans="1:20" x14ac:dyDescent="0.25">
      <c r="A1325">
        <v>2551</v>
      </c>
      <c r="B1325" t="s">
        <v>745</v>
      </c>
      <c r="C1325">
        <v>622</v>
      </c>
      <c r="D1325" t="s">
        <v>773</v>
      </c>
      <c r="E1325" t="s">
        <v>48</v>
      </c>
      <c r="F1325" t="s">
        <v>23</v>
      </c>
      <c r="G1325">
        <v>2025</v>
      </c>
      <c r="H1325" t="s">
        <v>774</v>
      </c>
      <c r="I1325" t="s">
        <v>53</v>
      </c>
      <c r="J1325" t="s">
        <v>54</v>
      </c>
      <c r="K1325">
        <v>0</v>
      </c>
      <c r="L1325" s="1">
        <f>Tabela1[[#This Row],[Percentual_Terminado]]/100</f>
        <v>0</v>
      </c>
      <c r="M1325" s="5">
        <f>IF(Tabela1[[#This Row],[Percentual]]&gt;0,1,0)</f>
        <v>0</v>
      </c>
      <c r="N1325">
        <v>617</v>
      </c>
      <c r="O1325">
        <v>3</v>
      </c>
      <c r="P1325" t="str">
        <f>CONCATENATE("Ação: ",TEXT(Tabela1[[#This Row],[Ação_Número]],"00"))</f>
        <v>Ação: 03</v>
      </c>
      <c r="Q1325">
        <v>3</v>
      </c>
      <c r="R1325" t="str">
        <f>CONCATENATE("Meta: ",TEXT(Tabela1[[#This Row],[Meta_Número]],"00"))</f>
        <v>Meta: 03</v>
      </c>
      <c r="S1325" t="s">
        <v>769</v>
      </c>
      <c r="T1325" t="s">
        <v>773</v>
      </c>
    </row>
    <row r="1326" spans="1:20" x14ac:dyDescent="0.25">
      <c r="A1326">
        <v>2552</v>
      </c>
      <c r="B1326" t="s">
        <v>745</v>
      </c>
      <c r="C1326">
        <v>622</v>
      </c>
      <c r="D1326" t="s">
        <v>773</v>
      </c>
      <c r="E1326" t="s">
        <v>48</v>
      </c>
      <c r="F1326" t="s">
        <v>23</v>
      </c>
      <c r="G1326">
        <v>2026</v>
      </c>
      <c r="H1326" t="s">
        <v>774</v>
      </c>
      <c r="I1326" t="s">
        <v>50</v>
      </c>
      <c r="J1326" t="s">
        <v>51</v>
      </c>
      <c r="K1326">
        <v>0</v>
      </c>
      <c r="L1326" s="1">
        <f>Tabela1[[#This Row],[Percentual_Terminado]]/100</f>
        <v>0</v>
      </c>
      <c r="M1326" s="5">
        <f>IF(Tabela1[[#This Row],[Percentual]]&gt;0,1,0)</f>
        <v>0</v>
      </c>
      <c r="N1326">
        <v>617</v>
      </c>
      <c r="O1326">
        <v>3</v>
      </c>
      <c r="P1326" t="str">
        <f>CONCATENATE("Ação: ",TEXT(Tabela1[[#This Row],[Ação_Número]],"00"))</f>
        <v>Ação: 03</v>
      </c>
      <c r="Q1326">
        <v>3</v>
      </c>
      <c r="R1326" t="str">
        <f>CONCATENATE("Meta: ",TEXT(Tabela1[[#This Row],[Meta_Número]],"00"))</f>
        <v>Meta: 03</v>
      </c>
      <c r="S1326" t="s">
        <v>769</v>
      </c>
      <c r="T1326" t="s">
        <v>773</v>
      </c>
    </row>
    <row r="1327" spans="1:20" x14ac:dyDescent="0.25">
      <c r="A1327">
        <v>2553</v>
      </c>
      <c r="B1327" t="s">
        <v>745</v>
      </c>
      <c r="C1327">
        <v>624</v>
      </c>
      <c r="D1327" t="s">
        <v>776</v>
      </c>
      <c r="E1327" t="s">
        <v>31</v>
      </c>
      <c r="F1327" t="s">
        <v>23</v>
      </c>
      <c r="G1327">
        <v>2022</v>
      </c>
      <c r="H1327" t="s">
        <v>779</v>
      </c>
      <c r="I1327" t="s">
        <v>25</v>
      </c>
      <c r="J1327" t="s">
        <v>26</v>
      </c>
      <c r="K1327">
        <v>80</v>
      </c>
      <c r="L1327" s="1">
        <f>Tabela1[[#This Row],[Percentual_Terminado]]/100</f>
        <v>0.8</v>
      </c>
      <c r="M1327" s="5">
        <f>IF(Tabela1[[#This Row],[Percentual]]&gt;0,1,0)</f>
        <v>1</v>
      </c>
      <c r="N1327">
        <v>617</v>
      </c>
      <c r="O1327">
        <v>3</v>
      </c>
      <c r="P1327" t="str">
        <f>CONCATENATE("Ação: ",TEXT(Tabela1[[#This Row],[Ação_Número]],"00"))</f>
        <v>Ação: 03</v>
      </c>
      <c r="Q1327">
        <v>4</v>
      </c>
      <c r="R1327" t="str">
        <f>CONCATENATE("Meta: ",TEXT(Tabela1[[#This Row],[Meta_Número]],"00"))</f>
        <v>Meta: 04</v>
      </c>
      <c r="S1327" t="s">
        <v>769</v>
      </c>
      <c r="T1327" t="s">
        <v>776</v>
      </c>
    </row>
    <row r="1328" spans="1:20" x14ac:dyDescent="0.25">
      <c r="A1328">
        <v>2554</v>
      </c>
      <c r="B1328" t="s">
        <v>745</v>
      </c>
      <c r="C1328">
        <v>624</v>
      </c>
      <c r="D1328" t="s">
        <v>776</v>
      </c>
      <c r="E1328" t="s">
        <v>31</v>
      </c>
      <c r="F1328" t="s">
        <v>23</v>
      </c>
      <c r="G1328">
        <v>2023</v>
      </c>
      <c r="H1328" t="s">
        <v>778</v>
      </c>
      <c r="I1328" t="s">
        <v>57</v>
      </c>
      <c r="J1328" t="s">
        <v>72</v>
      </c>
      <c r="K1328">
        <v>60</v>
      </c>
      <c r="L1328" s="1">
        <f>Tabela1[[#This Row],[Percentual_Terminado]]/100</f>
        <v>0.6</v>
      </c>
      <c r="M1328" s="5">
        <f>IF(Tabela1[[#This Row],[Percentual]]&gt;0,1,0)</f>
        <v>1</v>
      </c>
      <c r="N1328">
        <v>617</v>
      </c>
      <c r="O1328">
        <v>3</v>
      </c>
      <c r="P1328" t="str">
        <f>CONCATENATE("Ação: ",TEXT(Tabela1[[#This Row],[Ação_Número]],"00"))</f>
        <v>Ação: 03</v>
      </c>
      <c r="Q1328">
        <v>4</v>
      </c>
      <c r="R1328" t="str">
        <f>CONCATENATE("Meta: ",TEXT(Tabela1[[#This Row],[Meta_Número]],"00"))</f>
        <v>Meta: 04</v>
      </c>
      <c r="S1328" t="s">
        <v>769</v>
      </c>
      <c r="T1328" t="s">
        <v>776</v>
      </c>
    </row>
    <row r="1329" spans="1:20" x14ac:dyDescent="0.25">
      <c r="A1329">
        <v>2555</v>
      </c>
      <c r="B1329" t="s">
        <v>745</v>
      </c>
      <c r="C1329">
        <v>624</v>
      </c>
      <c r="D1329" t="s">
        <v>776</v>
      </c>
      <c r="E1329" t="s">
        <v>48</v>
      </c>
      <c r="F1329" t="s">
        <v>23</v>
      </c>
      <c r="G1329">
        <v>2024</v>
      </c>
      <c r="H1329" t="s">
        <v>777</v>
      </c>
      <c r="I1329" t="s">
        <v>55</v>
      </c>
      <c r="J1329" t="s">
        <v>40</v>
      </c>
      <c r="K1329">
        <v>0</v>
      </c>
      <c r="L1329" s="1">
        <f>Tabela1[[#This Row],[Percentual_Terminado]]/100</f>
        <v>0</v>
      </c>
      <c r="M1329" s="5">
        <f>IF(Tabela1[[#This Row],[Percentual]]&gt;0,1,0)</f>
        <v>0</v>
      </c>
      <c r="N1329">
        <v>617</v>
      </c>
      <c r="O1329">
        <v>3</v>
      </c>
      <c r="P1329" t="str">
        <f>CONCATENATE("Ação: ",TEXT(Tabela1[[#This Row],[Ação_Número]],"00"))</f>
        <v>Ação: 03</v>
      </c>
      <c r="Q1329">
        <v>4</v>
      </c>
      <c r="R1329" t="str">
        <f>CONCATENATE("Meta: ",TEXT(Tabela1[[#This Row],[Meta_Número]],"00"))</f>
        <v>Meta: 04</v>
      </c>
      <c r="S1329" t="s">
        <v>769</v>
      </c>
      <c r="T1329" t="s">
        <v>776</v>
      </c>
    </row>
    <row r="1330" spans="1:20" x14ac:dyDescent="0.25">
      <c r="A1330">
        <v>2556</v>
      </c>
      <c r="B1330" t="s">
        <v>745</v>
      </c>
      <c r="C1330">
        <v>624</v>
      </c>
      <c r="D1330" t="s">
        <v>776</v>
      </c>
      <c r="E1330" t="s">
        <v>48</v>
      </c>
      <c r="F1330" t="s">
        <v>23</v>
      </c>
      <c r="G1330">
        <v>2025</v>
      </c>
      <c r="H1330" t="s">
        <v>777</v>
      </c>
      <c r="I1330" t="s">
        <v>53</v>
      </c>
      <c r="J1330" t="s">
        <v>54</v>
      </c>
      <c r="K1330">
        <v>0</v>
      </c>
      <c r="L1330" s="1">
        <f>Tabela1[[#This Row],[Percentual_Terminado]]/100</f>
        <v>0</v>
      </c>
      <c r="M1330" s="5">
        <f>IF(Tabela1[[#This Row],[Percentual]]&gt;0,1,0)</f>
        <v>0</v>
      </c>
      <c r="N1330">
        <v>617</v>
      </c>
      <c r="O1330">
        <v>3</v>
      </c>
      <c r="P1330" t="str">
        <f>CONCATENATE("Ação: ",TEXT(Tabela1[[#This Row],[Ação_Número]],"00"))</f>
        <v>Ação: 03</v>
      </c>
      <c r="Q1330">
        <v>4</v>
      </c>
      <c r="R1330" t="str">
        <f>CONCATENATE("Meta: ",TEXT(Tabela1[[#This Row],[Meta_Número]],"00"))</f>
        <v>Meta: 04</v>
      </c>
      <c r="S1330" t="s">
        <v>769</v>
      </c>
      <c r="T1330" t="s">
        <v>776</v>
      </c>
    </row>
    <row r="1331" spans="1:20" x14ac:dyDescent="0.25">
      <c r="A1331">
        <v>2557</v>
      </c>
      <c r="B1331" t="s">
        <v>745</v>
      </c>
      <c r="C1331">
        <v>624</v>
      </c>
      <c r="D1331" t="s">
        <v>776</v>
      </c>
      <c r="E1331" t="s">
        <v>48</v>
      </c>
      <c r="F1331" t="s">
        <v>23</v>
      </c>
      <c r="G1331">
        <v>2026</v>
      </c>
      <c r="H1331" t="s">
        <v>777</v>
      </c>
      <c r="I1331" t="s">
        <v>50</v>
      </c>
      <c r="J1331" t="s">
        <v>51</v>
      </c>
      <c r="K1331">
        <v>0</v>
      </c>
      <c r="L1331" s="1">
        <f>Tabela1[[#This Row],[Percentual_Terminado]]/100</f>
        <v>0</v>
      </c>
      <c r="M1331" s="5">
        <f>IF(Tabela1[[#This Row],[Percentual]]&gt;0,1,0)</f>
        <v>0</v>
      </c>
      <c r="N1331">
        <v>617</v>
      </c>
      <c r="O1331">
        <v>3</v>
      </c>
      <c r="P1331" t="str">
        <f>CONCATENATE("Ação: ",TEXT(Tabela1[[#This Row],[Ação_Número]],"00"))</f>
        <v>Ação: 03</v>
      </c>
      <c r="Q1331">
        <v>4</v>
      </c>
      <c r="R1331" t="str">
        <f>CONCATENATE("Meta: ",TEXT(Tabela1[[#This Row],[Meta_Número]],"00"))</f>
        <v>Meta: 04</v>
      </c>
      <c r="S1331" t="s">
        <v>769</v>
      </c>
      <c r="T1331" t="s">
        <v>776</v>
      </c>
    </row>
    <row r="1332" spans="1:20" x14ac:dyDescent="0.25">
      <c r="A1332">
        <v>2558</v>
      </c>
      <c r="B1332" t="s">
        <v>745</v>
      </c>
      <c r="C1332">
        <v>626</v>
      </c>
      <c r="D1332" t="s">
        <v>780</v>
      </c>
      <c r="E1332" t="s">
        <v>22</v>
      </c>
      <c r="F1332" t="s">
        <v>23</v>
      </c>
      <c r="G1332">
        <v>2022</v>
      </c>
      <c r="H1332" t="s">
        <v>542</v>
      </c>
      <c r="I1332" t="s">
        <v>25</v>
      </c>
      <c r="J1332" t="s">
        <v>26</v>
      </c>
      <c r="K1332">
        <v>100</v>
      </c>
      <c r="L1332" s="1">
        <f>Tabela1[[#This Row],[Percentual_Terminado]]/100</f>
        <v>1</v>
      </c>
      <c r="M1332" s="5">
        <f>IF(Tabela1[[#This Row],[Percentual]]&gt;0,1,0)</f>
        <v>1</v>
      </c>
      <c r="N1332">
        <v>617</v>
      </c>
      <c r="O1332">
        <v>3</v>
      </c>
      <c r="P1332" t="str">
        <f>CONCATENATE("Ação: ",TEXT(Tabela1[[#This Row],[Ação_Número]],"00"))</f>
        <v>Ação: 03</v>
      </c>
      <c r="Q1332">
        <v>5</v>
      </c>
      <c r="R1332" t="str">
        <f>CONCATENATE("Meta: ",TEXT(Tabela1[[#This Row],[Meta_Número]],"00"))</f>
        <v>Meta: 05</v>
      </c>
      <c r="S1332" t="s">
        <v>769</v>
      </c>
      <c r="T1332" t="s">
        <v>780</v>
      </c>
    </row>
    <row r="1333" spans="1:20" x14ac:dyDescent="0.25">
      <c r="A1333">
        <v>2559</v>
      </c>
      <c r="B1333" t="s">
        <v>745</v>
      </c>
      <c r="C1333">
        <v>626</v>
      </c>
      <c r="D1333" t="s">
        <v>780</v>
      </c>
      <c r="E1333" t="s">
        <v>22</v>
      </c>
      <c r="F1333" t="s">
        <v>23</v>
      </c>
      <c r="G1333">
        <v>2023</v>
      </c>
      <c r="H1333" t="s">
        <v>542</v>
      </c>
      <c r="I1333" t="s">
        <v>57</v>
      </c>
      <c r="J1333" t="s">
        <v>72</v>
      </c>
      <c r="K1333">
        <v>100</v>
      </c>
      <c r="L1333" s="1">
        <f>Tabela1[[#This Row],[Percentual_Terminado]]/100</f>
        <v>1</v>
      </c>
      <c r="M1333" s="5">
        <f>IF(Tabela1[[#This Row],[Percentual]]&gt;0,1,0)</f>
        <v>1</v>
      </c>
      <c r="N1333">
        <v>617</v>
      </c>
      <c r="O1333">
        <v>3</v>
      </c>
      <c r="P1333" t="str">
        <f>CONCATENATE("Ação: ",TEXT(Tabela1[[#This Row],[Ação_Número]],"00"))</f>
        <v>Ação: 03</v>
      </c>
      <c r="Q1333">
        <v>5</v>
      </c>
      <c r="R1333" t="str">
        <f>CONCATENATE("Meta: ",TEXT(Tabela1[[#This Row],[Meta_Número]],"00"))</f>
        <v>Meta: 05</v>
      </c>
      <c r="S1333" t="s">
        <v>769</v>
      </c>
      <c r="T1333" t="s">
        <v>780</v>
      </c>
    </row>
    <row r="1334" spans="1:20" x14ac:dyDescent="0.25">
      <c r="A1334">
        <v>2560</v>
      </c>
      <c r="B1334" t="s">
        <v>745</v>
      </c>
      <c r="C1334">
        <v>626</v>
      </c>
      <c r="D1334" t="s">
        <v>780</v>
      </c>
      <c r="E1334" t="s">
        <v>48</v>
      </c>
      <c r="F1334" t="s">
        <v>23</v>
      </c>
      <c r="G1334">
        <v>2024</v>
      </c>
      <c r="H1334" t="s">
        <v>782</v>
      </c>
      <c r="I1334" t="s">
        <v>55</v>
      </c>
      <c r="J1334" t="s">
        <v>40</v>
      </c>
      <c r="K1334">
        <v>0</v>
      </c>
      <c r="L1334" s="1">
        <f>Tabela1[[#This Row],[Percentual_Terminado]]/100</f>
        <v>0</v>
      </c>
      <c r="M1334" s="5">
        <f>IF(Tabela1[[#This Row],[Percentual]]&gt;0,1,0)</f>
        <v>0</v>
      </c>
      <c r="N1334">
        <v>617</v>
      </c>
      <c r="O1334">
        <v>3</v>
      </c>
      <c r="P1334" t="str">
        <f>CONCATENATE("Ação: ",TEXT(Tabela1[[#This Row],[Ação_Número]],"00"))</f>
        <v>Ação: 03</v>
      </c>
      <c r="Q1334">
        <v>5</v>
      </c>
      <c r="R1334" t="str">
        <f>CONCATENATE("Meta: ",TEXT(Tabela1[[#This Row],[Meta_Número]],"00"))</f>
        <v>Meta: 05</v>
      </c>
      <c r="S1334" t="s">
        <v>769</v>
      </c>
      <c r="T1334" t="s">
        <v>780</v>
      </c>
    </row>
    <row r="1335" spans="1:20" x14ac:dyDescent="0.25">
      <c r="A1335">
        <v>2561</v>
      </c>
      <c r="B1335" t="s">
        <v>745</v>
      </c>
      <c r="C1335">
        <v>626</v>
      </c>
      <c r="D1335" t="s">
        <v>780</v>
      </c>
      <c r="E1335" t="s">
        <v>48</v>
      </c>
      <c r="F1335" t="s">
        <v>23</v>
      </c>
      <c r="G1335">
        <v>2025</v>
      </c>
      <c r="H1335" t="s">
        <v>781</v>
      </c>
      <c r="I1335" t="s">
        <v>53</v>
      </c>
      <c r="J1335" t="s">
        <v>54</v>
      </c>
      <c r="K1335">
        <v>0</v>
      </c>
      <c r="L1335" s="1">
        <f>Tabela1[[#This Row],[Percentual_Terminado]]/100</f>
        <v>0</v>
      </c>
      <c r="M1335" s="5">
        <f>IF(Tabela1[[#This Row],[Percentual]]&gt;0,1,0)</f>
        <v>0</v>
      </c>
      <c r="N1335">
        <v>617</v>
      </c>
      <c r="O1335">
        <v>3</v>
      </c>
      <c r="P1335" t="str">
        <f>CONCATENATE("Ação: ",TEXT(Tabela1[[#This Row],[Ação_Número]],"00"))</f>
        <v>Ação: 03</v>
      </c>
      <c r="Q1335">
        <v>5</v>
      </c>
      <c r="R1335" t="str">
        <f>CONCATENATE("Meta: ",TEXT(Tabela1[[#This Row],[Meta_Número]],"00"))</f>
        <v>Meta: 05</v>
      </c>
      <c r="S1335" t="s">
        <v>769</v>
      </c>
      <c r="T1335" t="s">
        <v>780</v>
      </c>
    </row>
    <row r="1336" spans="1:20" x14ac:dyDescent="0.25">
      <c r="A1336">
        <v>2562</v>
      </c>
      <c r="B1336" t="s">
        <v>745</v>
      </c>
      <c r="C1336">
        <v>626</v>
      </c>
      <c r="D1336" t="s">
        <v>780</v>
      </c>
      <c r="E1336" t="s">
        <v>48</v>
      </c>
      <c r="F1336" t="s">
        <v>23</v>
      </c>
      <c r="G1336">
        <v>2026</v>
      </c>
      <c r="H1336" t="s">
        <v>781</v>
      </c>
      <c r="I1336" t="s">
        <v>50</v>
      </c>
      <c r="J1336" t="s">
        <v>51</v>
      </c>
      <c r="K1336">
        <v>0</v>
      </c>
      <c r="L1336" s="1">
        <f>Tabela1[[#This Row],[Percentual_Terminado]]/100</f>
        <v>0</v>
      </c>
      <c r="M1336" s="5">
        <f>IF(Tabela1[[#This Row],[Percentual]]&gt;0,1,0)</f>
        <v>0</v>
      </c>
      <c r="N1336">
        <v>617</v>
      </c>
      <c r="O1336">
        <v>3</v>
      </c>
      <c r="P1336" t="str">
        <f>CONCATENATE("Ação: ",TEXT(Tabela1[[#This Row],[Ação_Número]],"00"))</f>
        <v>Ação: 03</v>
      </c>
      <c r="Q1336">
        <v>5</v>
      </c>
      <c r="R1336" t="str">
        <f>CONCATENATE("Meta: ",TEXT(Tabela1[[#This Row],[Meta_Número]],"00"))</f>
        <v>Meta: 05</v>
      </c>
      <c r="S1336" t="s">
        <v>769</v>
      </c>
      <c r="T1336" t="s">
        <v>780</v>
      </c>
    </row>
    <row r="1337" spans="1:20" x14ac:dyDescent="0.25">
      <c r="A1337">
        <v>2563</v>
      </c>
      <c r="B1337" t="s">
        <v>745</v>
      </c>
      <c r="C1337">
        <v>629</v>
      </c>
      <c r="D1337" t="s">
        <v>783</v>
      </c>
      <c r="E1337" t="s">
        <v>31</v>
      </c>
      <c r="F1337" t="s">
        <v>23</v>
      </c>
      <c r="G1337">
        <v>2022</v>
      </c>
      <c r="H1337" t="s">
        <v>787</v>
      </c>
      <c r="I1337" t="s">
        <v>25</v>
      </c>
      <c r="J1337" t="s">
        <v>26</v>
      </c>
      <c r="K1337">
        <v>70</v>
      </c>
      <c r="L1337" s="1">
        <f>Tabela1[[#This Row],[Percentual_Terminado]]/100</f>
        <v>0.7</v>
      </c>
      <c r="M1337" s="5">
        <f>IF(Tabela1[[#This Row],[Percentual]]&gt;0,1,0)</f>
        <v>1</v>
      </c>
      <c r="N1337">
        <v>628</v>
      </c>
      <c r="O1337">
        <v>4</v>
      </c>
      <c r="P1337" t="str">
        <f>CONCATENATE("Ação: ",TEXT(Tabela1[[#This Row],[Ação_Número]],"00"))</f>
        <v>Ação: 04</v>
      </c>
      <c r="Q1337">
        <v>1</v>
      </c>
      <c r="R1337" t="str">
        <f>CONCATENATE("Meta: ",TEXT(Tabela1[[#This Row],[Meta_Número]],"00"))</f>
        <v>Meta: 01</v>
      </c>
      <c r="S1337" t="s">
        <v>785</v>
      </c>
      <c r="T1337" t="s">
        <v>783</v>
      </c>
    </row>
    <row r="1338" spans="1:20" x14ac:dyDescent="0.25">
      <c r="A1338">
        <v>2564</v>
      </c>
      <c r="B1338" t="s">
        <v>745</v>
      </c>
      <c r="C1338">
        <v>629</v>
      </c>
      <c r="D1338" t="s">
        <v>783</v>
      </c>
      <c r="E1338" t="s">
        <v>31</v>
      </c>
      <c r="F1338" t="s">
        <v>23</v>
      </c>
      <c r="G1338">
        <v>2023</v>
      </c>
      <c r="H1338" t="s">
        <v>786</v>
      </c>
      <c r="I1338" t="s">
        <v>57</v>
      </c>
      <c r="J1338" t="s">
        <v>72</v>
      </c>
      <c r="K1338">
        <v>50</v>
      </c>
      <c r="L1338" s="1">
        <f>Tabela1[[#This Row],[Percentual_Terminado]]/100</f>
        <v>0.5</v>
      </c>
      <c r="M1338" s="5">
        <f>IF(Tabela1[[#This Row],[Percentual]]&gt;0,1,0)</f>
        <v>1</v>
      </c>
      <c r="N1338">
        <v>628</v>
      </c>
      <c r="O1338">
        <v>4</v>
      </c>
      <c r="P1338" t="str">
        <f>CONCATENATE("Ação: ",TEXT(Tabela1[[#This Row],[Ação_Número]],"00"))</f>
        <v>Ação: 04</v>
      </c>
      <c r="Q1338">
        <v>1</v>
      </c>
      <c r="R1338" t="str">
        <f>CONCATENATE("Meta: ",TEXT(Tabela1[[#This Row],[Meta_Número]],"00"))</f>
        <v>Meta: 01</v>
      </c>
      <c r="S1338" t="s">
        <v>785</v>
      </c>
      <c r="T1338" t="s">
        <v>783</v>
      </c>
    </row>
    <row r="1339" spans="1:20" x14ac:dyDescent="0.25">
      <c r="A1339">
        <v>2565</v>
      </c>
      <c r="B1339" t="s">
        <v>745</v>
      </c>
      <c r="C1339">
        <v>629</v>
      </c>
      <c r="D1339" t="s">
        <v>783</v>
      </c>
      <c r="E1339" t="s">
        <v>48</v>
      </c>
      <c r="F1339" t="s">
        <v>23</v>
      </c>
      <c r="G1339">
        <v>2024</v>
      </c>
      <c r="H1339" t="s">
        <v>784</v>
      </c>
      <c r="I1339" t="s">
        <v>55</v>
      </c>
      <c r="J1339" t="s">
        <v>40</v>
      </c>
      <c r="K1339">
        <v>0</v>
      </c>
      <c r="L1339" s="1">
        <f>Tabela1[[#This Row],[Percentual_Terminado]]/100</f>
        <v>0</v>
      </c>
      <c r="M1339" s="5">
        <f>IF(Tabela1[[#This Row],[Percentual]]&gt;0,1,0)</f>
        <v>0</v>
      </c>
      <c r="N1339">
        <v>628</v>
      </c>
      <c r="O1339">
        <v>4</v>
      </c>
      <c r="P1339" t="str">
        <f>CONCATENATE("Ação: ",TEXT(Tabela1[[#This Row],[Ação_Número]],"00"))</f>
        <v>Ação: 04</v>
      </c>
      <c r="Q1339">
        <v>1</v>
      </c>
      <c r="R1339" t="str">
        <f>CONCATENATE("Meta: ",TEXT(Tabela1[[#This Row],[Meta_Número]],"00"))</f>
        <v>Meta: 01</v>
      </c>
      <c r="S1339" t="s">
        <v>785</v>
      </c>
      <c r="T1339" t="s">
        <v>783</v>
      </c>
    </row>
    <row r="1340" spans="1:20" x14ac:dyDescent="0.25">
      <c r="A1340">
        <v>2566</v>
      </c>
      <c r="B1340" t="s">
        <v>745</v>
      </c>
      <c r="C1340">
        <v>629</v>
      </c>
      <c r="D1340" t="s">
        <v>783</v>
      </c>
      <c r="E1340" t="s">
        <v>48</v>
      </c>
      <c r="F1340" t="s">
        <v>23</v>
      </c>
      <c r="G1340">
        <v>2025</v>
      </c>
      <c r="H1340" t="s">
        <v>784</v>
      </c>
      <c r="I1340" t="s">
        <v>53</v>
      </c>
      <c r="J1340" t="s">
        <v>54</v>
      </c>
      <c r="K1340">
        <v>0</v>
      </c>
      <c r="L1340" s="1">
        <f>Tabela1[[#This Row],[Percentual_Terminado]]/100</f>
        <v>0</v>
      </c>
      <c r="M1340" s="5">
        <f>IF(Tabela1[[#This Row],[Percentual]]&gt;0,1,0)</f>
        <v>0</v>
      </c>
      <c r="N1340">
        <v>628</v>
      </c>
      <c r="O1340">
        <v>4</v>
      </c>
      <c r="P1340" t="str">
        <f>CONCATENATE("Ação: ",TEXT(Tabela1[[#This Row],[Ação_Número]],"00"))</f>
        <v>Ação: 04</v>
      </c>
      <c r="Q1340">
        <v>1</v>
      </c>
      <c r="R1340" t="str">
        <f>CONCATENATE("Meta: ",TEXT(Tabela1[[#This Row],[Meta_Número]],"00"))</f>
        <v>Meta: 01</v>
      </c>
      <c r="S1340" t="s">
        <v>785</v>
      </c>
      <c r="T1340" t="s">
        <v>783</v>
      </c>
    </row>
    <row r="1341" spans="1:20" x14ac:dyDescent="0.25">
      <c r="A1341">
        <v>2567</v>
      </c>
      <c r="B1341" t="s">
        <v>745</v>
      </c>
      <c r="C1341">
        <v>629</v>
      </c>
      <c r="D1341" t="s">
        <v>783</v>
      </c>
      <c r="E1341" t="s">
        <v>48</v>
      </c>
      <c r="F1341" t="s">
        <v>23</v>
      </c>
      <c r="G1341">
        <v>2026</v>
      </c>
      <c r="H1341" t="s">
        <v>784</v>
      </c>
      <c r="I1341" t="s">
        <v>50</v>
      </c>
      <c r="J1341" t="s">
        <v>51</v>
      </c>
      <c r="K1341">
        <v>0</v>
      </c>
      <c r="L1341" s="1">
        <f>Tabela1[[#This Row],[Percentual_Terminado]]/100</f>
        <v>0</v>
      </c>
      <c r="M1341" s="5">
        <f>IF(Tabela1[[#This Row],[Percentual]]&gt;0,1,0)</f>
        <v>0</v>
      </c>
      <c r="N1341">
        <v>628</v>
      </c>
      <c r="O1341">
        <v>4</v>
      </c>
      <c r="P1341" t="str">
        <f>CONCATENATE("Ação: ",TEXT(Tabela1[[#This Row],[Ação_Número]],"00"))</f>
        <v>Ação: 04</v>
      </c>
      <c r="Q1341">
        <v>1</v>
      </c>
      <c r="R1341" t="str">
        <f>CONCATENATE("Meta: ",TEXT(Tabela1[[#This Row],[Meta_Número]],"00"))</f>
        <v>Meta: 01</v>
      </c>
      <c r="S1341" t="s">
        <v>785</v>
      </c>
      <c r="T1341" t="s">
        <v>783</v>
      </c>
    </row>
    <row r="1342" spans="1:20" x14ac:dyDescent="0.25">
      <c r="A1342">
        <v>2568</v>
      </c>
      <c r="B1342" t="s">
        <v>745</v>
      </c>
      <c r="C1342">
        <v>631</v>
      </c>
      <c r="D1342" t="s">
        <v>788</v>
      </c>
      <c r="E1342" t="s">
        <v>22</v>
      </c>
      <c r="F1342" t="s">
        <v>23</v>
      </c>
      <c r="G1342">
        <v>2022</v>
      </c>
      <c r="H1342" t="s">
        <v>542</v>
      </c>
      <c r="I1342" t="s">
        <v>25</v>
      </c>
      <c r="J1342" t="s">
        <v>26</v>
      </c>
      <c r="K1342">
        <v>100</v>
      </c>
      <c r="L1342" s="1">
        <f>Tabela1[[#This Row],[Percentual_Terminado]]/100</f>
        <v>1</v>
      </c>
      <c r="M1342" s="5">
        <f>IF(Tabela1[[#This Row],[Percentual]]&gt;0,1,0)</f>
        <v>1</v>
      </c>
      <c r="N1342">
        <v>628</v>
      </c>
      <c r="O1342">
        <v>4</v>
      </c>
      <c r="P1342" t="str">
        <f>CONCATENATE("Ação: ",TEXT(Tabela1[[#This Row],[Ação_Número]],"00"))</f>
        <v>Ação: 04</v>
      </c>
      <c r="Q1342">
        <v>2</v>
      </c>
      <c r="R1342" t="str">
        <f>CONCATENATE("Meta: ",TEXT(Tabela1[[#This Row],[Meta_Número]],"00"))</f>
        <v>Meta: 02</v>
      </c>
      <c r="S1342" t="s">
        <v>785</v>
      </c>
      <c r="T1342" t="s">
        <v>788</v>
      </c>
    </row>
    <row r="1343" spans="1:20" x14ac:dyDescent="0.25">
      <c r="A1343">
        <v>2569</v>
      </c>
      <c r="B1343" t="s">
        <v>745</v>
      </c>
      <c r="C1343">
        <v>631</v>
      </c>
      <c r="D1343" t="s">
        <v>788</v>
      </c>
      <c r="E1343" t="s">
        <v>22</v>
      </c>
      <c r="F1343" t="s">
        <v>23</v>
      </c>
      <c r="G1343">
        <v>2023</v>
      </c>
      <c r="H1343" t="s">
        <v>542</v>
      </c>
      <c r="I1343" t="s">
        <v>57</v>
      </c>
      <c r="J1343" t="s">
        <v>72</v>
      </c>
      <c r="K1343">
        <v>100</v>
      </c>
      <c r="L1343" s="1">
        <f>Tabela1[[#This Row],[Percentual_Terminado]]/100</f>
        <v>1</v>
      </c>
      <c r="M1343" s="5">
        <f>IF(Tabela1[[#This Row],[Percentual]]&gt;0,1,0)</f>
        <v>1</v>
      </c>
      <c r="N1343">
        <v>628</v>
      </c>
      <c r="O1343">
        <v>4</v>
      </c>
      <c r="P1343" t="str">
        <f>CONCATENATE("Ação: ",TEXT(Tabela1[[#This Row],[Ação_Número]],"00"))</f>
        <v>Ação: 04</v>
      </c>
      <c r="Q1343">
        <v>2</v>
      </c>
      <c r="R1343" t="str">
        <f>CONCATENATE("Meta: ",TEXT(Tabela1[[#This Row],[Meta_Número]],"00"))</f>
        <v>Meta: 02</v>
      </c>
      <c r="S1343" t="s">
        <v>785</v>
      </c>
      <c r="T1343" t="s">
        <v>788</v>
      </c>
    </row>
    <row r="1344" spans="1:20" x14ac:dyDescent="0.25">
      <c r="A1344">
        <v>2570</v>
      </c>
      <c r="B1344" t="s">
        <v>745</v>
      </c>
      <c r="C1344">
        <v>631</v>
      </c>
      <c r="D1344" t="s">
        <v>788</v>
      </c>
      <c r="E1344" t="s">
        <v>48</v>
      </c>
      <c r="F1344" t="s">
        <v>23</v>
      </c>
      <c r="G1344">
        <v>2024</v>
      </c>
      <c r="H1344" t="s">
        <v>789</v>
      </c>
      <c r="I1344" t="s">
        <v>55</v>
      </c>
      <c r="J1344" t="s">
        <v>40</v>
      </c>
      <c r="K1344">
        <v>0</v>
      </c>
      <c r="L1344" s="1">
        <f>Tabela1[[#This Row],[Percentual_Terminado]]/100</f>
        <v>0</v>
      </c>
      <c r="M1344" s="5">
        <f>IF(Tabela1[[#This Row],[Percentual]]&gt;0,1,0)</f>
        <v>0</v>
      </c>
      <c r="N1344">
        <v>628</v>
      </c>
      <c r="O1344">
        <v>4</v>
      </c>
      <c r="P1344" t="str">
        <f>CONCATENATE("Ação: ",TEXT(Tabela1[[#This Row],[Ação_Número]],"00"))</f>
        <v>Ação: 04</v>
      </c>
      <c r="Q1344">
        <v>2</v>
      </c>
      <c r="R1344" t="str">
        <f>CONCATENATE("Meta: ",TEXT(Tabela1[[#This Row],[Meta_Número]],"00"))</f>
        <v>Meta: 02</v>
      </c>
      <c r="S1344" t="s">
        <v>785</v>
      </c>
      <c r="T1344" t="s">
        <v>788</v>
      </c>
    </row>
    <row r="1345" spans="1:20" x14ac:dyDescent="0.25">
      <c r="A1345">
        <v>2571</v>
      </c>
      <c r="B1345" t="s">
        <v>745</v>
      </c>
      <c r="C1345">
        <v>631</v>
      </c>
      <c r="D1345" t="s">
        <v>788</v>
      </c>
      <c r="E1345" t="s">
        <v>48</v>
      </c>
      <c r="F1345" t="s">
        <v>23</v>
      </c>
      <c r="G1345">
        <v>2025</v>
      </c>
      <c r="H1345" t="s">
        <v>789</v>
      </c>
      <c r="I1345" t="s">
        <v>53</v>
      </c>
      <c r="J1345" t="s">
        <v>54</v>
      </c>
      <c r="K1345">
        <v>0</v>
      </c>
      <c r="L1345" s="1">
        <f>Tabela1[[#This Row],[Percentual_Terminado]]/100</f>
        <v>0</v>
      </c>
      <c r="M1345" s="5">
        <f>IF(Tabela1[[#This Row],[Percentual]]&gt;0,1,0)</f>
        <v>0</v>
      </c>
      <c r="N1345">
        <v>628</v>
      </c>
      <c r="O1345">
        <v>4</v>
      </c>
      <c r="P1345" t="str">
        <f>CONCATENATE("Ação: ",TEXT(Tabela1[[#This Row],[Ação_Número]],"00"))</f>
        <v>Ação: 04</v>
      </c>
      <c r="Q1345">
        <v>2</v>
      </c>
      <c r="R1345" t="str">
        <f>CONCATENATE("Meta: ",TEXT(Tabela1[[#This Row],[Meta_Número]],"00"))</f>
        <v>Meta: 02</v>
      </c>
      <c r="S1345" t="s">
        <v>785</v>
      </c>
      <c r="T1345" t="s">
        <v>788</v>
      </c>
    </row>
    <row r="1346" spans="1:20" x14ac:dyDescent="0.25">
      <c r="A1346">
        <v>2572</v>
      </c>
      <c r="B1346" t="s">
        <v>745</v>
      </c>
      <c r="C1346">
        <v>631</v>
      </c>
      <c r="D1346" t="s">
        <v>788</v>
      </c>
      <c r="E1346" t="s">
        <v>48</v>
      </c>
      <c r="F1346" t="s">
        <v>23</v>
      </c>
      <c r="G1346">
        <v>2026</v>
      </c>
      <c r="H1346" t="s">
        <v>789</v>
      </c>
      <c r="I1346" t="s">
        <v>50</v>
      </c>
      <c r="J1346" t="s">
        <v>51</v>
      </c>
      <c r="K1346">
        <v>0</v>
      </c>
      <c r="L1346" s="1">
        <f>Tabela1[[#This Row],[Percentual_Terminado]]/100</f>
        <v>0</v>
      </c>
      <c r="M1346" s="5">
        <f>IF(Tabela1[[#This Row],[Percentual]]&gt;0,1,0)</f>
        <v>0</v>
      </c>
      <c r="N1346">
        <v>628</v>
      </c>
      <c r="O1346">
        <v>4</v>
      </c>
      <c r="P1346" t="str">
        <f>CONCATENATE("Ação: ",TEXT(Tabela1[[#This Row],[Ação_Número]],"00"))</f>
        <v>Ação: 04</v>
      </c>
      <c r="Q1346">
        <v>2</v>
      </c>
      <c r="R1346" t="str">
        <f>CONCATENATE("Meta: ",TEXT(Tabela1[[#This Row],[Meta_Número]],"00"))</f>
        <v>Meta: 02</v>
      </c>
      <c r="S1346" t="s">
        <v>785</v>
      </c>
      <c r="T1346" t="s">
        <v>788</v>
      </c>
    </row>
    <row r="1347" spans="1:20" x14ac:dyDescent="0.25">
      <c r="A1347">
        <v>2573</v>
      </c>
      <c r="B1347" t="s">
        <v>745</v>
      </c>
      <c r="C1347">
        <v>634</v>
      </c>
      <c r="D1347" t="s">
        <v>790</v>
      </c>
      <c r="E1347" t="s">
        <v>48</v>
      </c>
      <c r="F1347" t="s">
        <v>23</v>
      </c>
      <c r="G1347">
        <v>2022</v>
      </c>
      <c r="H1347" t="s">
        <v>793</v>
      </c>
      <c r="I1347" t="s">
        <v>25</v>
      </c>
      <c r="J1347" t="s">
        <v>26</v>
      </c>
      <c r="K1347">
        <v>0</v>
      </c>
      <c r="L1347" s="1">
        <f>Tabela1[[#This Row],[Percentual_Terminado]]/100</f>
        <v>0</v>
      </c>
      <c r="M1347" s="5">
        <f>IF(Tabela1[[#This Row],[Percentual]]&gt;0,1,0)</f>
        <v>0</v>
      </c>
      <c r="N1347">
        <v>633</v>
      </c>
      <c r="O1347">
        <v>5</v>
      </c>
      <c r="P1347" t="str">
        <f>CONCATENATE("Ação: ",TEXT(Tabela1[[#This Row],[Ação_Número]],"00"))</f>
        <v>Ação: 05</v>
      </c>
      <c r="Q1347">
        <v>1</v>
      </c>
      <c r="R1347" t="str">
        <f>CONCATENATE("Meta: ",TEXT(Tabela1[[#This Row],[Meta_Número]],"00"))</f>
        <v>Meta: 01</v>
      </c>
      <c r="S1347" t="s">
        <v>792</v>
      </c>
      <c r="T1347" t="s">
        <v>790</v>
      </c>
    </row>
    <row r="1348" spans="1:20" x14ac:dyDescent="0.25">
      <c r="A1348">
        <v>2574</v>
      </c>
      <c r="B1348" t="s">
        <v>745</v>
      </c>
      <c r="C1348">
        <v>634</v>
      </c>
      <c r="D1348" t="s">
        <v>790</v>
      </c>
      <c r="E1348" t="s">
        <v>48</v>
      </c>
      <c r="F1348" t="s">
        <v>23</v>
      </c>
      <c r="G1348">
        <v>2023</v>
      </c>
      <c r="H1348" t="s">
        <v>793</v>
      </c>
      <c r="I1348" t="s">
        <v>57</v>
      </c>
      <c r="J1348" t="s">
        <v>72</v>
      </c>
      <c r="K1348">
        <v>0</v>
      </c>
      <c r="L1348" s="1">
        <f>Tabela1[[#This Row],[Percentual_Terminado]]/100</f>
        <v>0</v>
      </c>
      <c r="M1348" s="5">
        <f>IF(Tabela1[[#This Row],[Percentual]]&gt;0,1,0)</f>
        <v>0</v>
      </c>
      <c r="N1348">
        <v>633</v>
      </c>
      <c r="O1348">
        <v>5</v>
      </c>
      <c r="P1348" t="str">
        <f>CONCATENATE("Ação: ",TEXT(Tabela1[[#This Row],[Ação_Número]],"00"))</f>
        <v>Ação: 05</v>
      </c>
      <c r="Q1348">
        <v>1</v>
      </c>
      <c r="R1348" t="str">
        <f>CONCATENATE("Meta: ",TEXT(Tabela1[[#This Row],[Meta_Número]],"00"))</f>
        <v>Meta: 01</v>
      </c>
      <c r="S1348" t="s">
        <v>792</v>
      </c>
      <c r="T1348" t="s">
        <v>790</v>
      </c>
    </row>
    <row r="1349" spans="1:20" x14ac:dyDescent="0.25">
      <c r="A1349">
        <v>2575</v>
      </c>
      <c r="B1349" t="s">
        <v>745</v>
      </c>
      <c r="C1349">
        <v>634</v>
      </c>
      <c r="D1349" t="s">
        <v>790</v>
      </c>
      <c r="E1349" t="s">
        <v>48</v>
      </c>
      <c r="F1349" t="s">
        <v>23</v>
      </c>
      <c r="G1349">
        <v>2024</v>
      </c>
      <c r="H1349" t="s">
        <v>793</v>
      </c>
      <c r="I1349" t="s">
        <v>55</v>
      </c>
      <c r="J1349" t="s">
        <v>40</v>
      </c>
      <c r="K1349">
        <v>0</v>
      </c>
      <c r="L1349" s="1">
        <f>Tabela1[[#This Row],[Percentual_Terminado]]/100</f>
        <v>0</v>
      </c>
      <c r="M1349" s="5">
        <f>IF(Tabela1[[#This Row],[Percentual]]&gt;0,1,0)</f>
        <v>0</v>
      </c>
      <c r="N1349">
        <v>633</v>
      </c>
      <c r="O1349">
        <v>5</v>
      </c>
      <c r="P1349" t="str">
        <f>CONCATENATE("Ação: ",TEXT(Tabela1[[#This Row],[Ação_Número]],"00"))</f>
        <v>Ação: 05</v>
      </c>
      <c r="Q1349">
        <v>1</v>
      </c>
      <c r="R1349" t="str">
        <f>CONCATENATE("Meta: ",TEXT(Tabela1[[#This Row],[Meta_Número]],"00"))</f>
        <v>Meta: 01</v>
      </c>
      <c r="S1349" t="s">
        <v>792</v>
      </c>
      <c r="T1349" t="s">
        <v>790</v>
      </c>
    </row>
    <row r="1350" spans="1:20" x14ac:dyDescent="0.25">
      <c r="A1350">
        <v>2576</v>
      </c>
      <c r="B1350" t="s">
        <v>745</v>
      </c>
      <c r="C1350">
        <v>634</v>
      </c>
      <c r="D1350" t="s">
        <v>790</v>
      </c>
      <c r="E1350" t="s">
        <v>48</v>
      </c>
      <c r="F1350" t="s">
        <v>23</v>
      </c>
      <c r="G1350">
        <v>2025</v>
      </c>
      <c r="H1350" t="s">
        <v>791</v>
      </c>
      <c r="I1350" t="s">
        <v>53</v>
      </c>
      <c r="J1350" t="s">
        <v>54</v>
      </c>
      <c r="K1350">
        <v>0</v>
      </c>
      <c r="L1350" s="1">
        <f>Tabela1[[#This Row],[Percentual_Terminado]]/100</f>
        <v>0</v>
      </c>
      <c r="M1350" s="5">
        <f>IF(Tabela1[[#This Row],[Percentual]]&gt;0,1,0)</f>
        <v>0</v>
      </c>
      <c r="N1350">
        <v>633</v>
      </c>
      <c r="O1350">
        <v>5</v>
      </c>
      <c r="P1350" t="str">
        <f>CONCATENATE("Ação: ",TEXT(Tabela1[[#This Row],[Ação_Número]],"00"))</f>
        <v>Ação: 05</v>
      </c>
      <c r="Q1350">
        <v>1</v>
      </c>
      <c r="R1350" t="str">
        <f>CONCATENATE("Meta: ",TEXT(Tabela1[[#This Row],[Meta_Número]],"00"))</f>
        <v>Meta: 01</v>
      </c>
      <c r="S1350" t="s">
        <v>792</v>
      </c>
      <c r="T1350" t="s">
        <v>790</v>
      </c>
    </row>
    <row r="1351" spans="1:20" x14ac:dyDescent="0.25">
      <c r="A1351">
        <v>2577</v>
      </c>
      <c r="B1351" t="s">
        <v>745</v>
      </c>
      <c r="C1351">
        <v>634</v>
      </c>
      <c r="D1351" t="s">
        <v>790</v>
      </c>
      <c r="E1351" t="s">
        <v>48</v>
      </c>
      <c r="F1351" t="s">
        <v>23</v>
      </c>
      <c r="G1351">
        <v>2026</v>
      </c>
      <c r="H1351" t="s">
        <v>791</v>
      </c>
      <c r="I1351" t="s">
        <v>50</v>
      </c>
      <c r="J1351" t="s">
        <v>51</v>
      </c>
      <c r="K1351">
        <v>0</v>
      </c>
      <c r="L1351" s="1">
        <f>Tabela1[[#This Row],[Percentual_Terminado]]/100</f>
        <v>0</v>
      </c>
      <c r="M1351" s="5">
        <f>IF(Tabela1[[#This Row],[Percentual]]&gt;0,1,0)</f>
        <v>0</v>
      </c>
      <c r="N1351">
        <v>633</v>
      </c>
      <c r="O1351">
        <v>5</v>
      </c>
      <c r="P1351" t="str">
        <f>CONCATENATE("Ação: ",TEXT(Tabela1[[#This Row],[Ação_Número]],"00"))</f>
        <v>Ação: 05</v>
      </c>
      <c r="Q1351">
        <v>1</v>
      </c>
      <c r="R1351" t="str">
        <f>CONCATENATE("Meta: ",TEXT(Tabela1[[#This Row],[Meta_Número]],"00"))</f>
        <v>Meta: 01</v>
      </c>
      <c r="S1351" t="s">
        <v>792</v>
      </c>
      <c r="T1351" t="s">
        <v>790</v>
      </c>
    </row>
    <row r="1352" spans="1:20" x14ac:dyDescent="0.25">
      <c r="A1352">
        <v>2578</v>
      </c>
      <c r="B1352" t="s">
        <v>745</v>
      </c>
      <c r="C1352">
        <v>636</v>
      </c>
      <c r="D1352" t="s">
        <v>794</v>
      </c>
      <c r="E1352" t="s">
        <v>22</v>
      </c>
      <c r="F1352" t="s">
        <v>23</v>
      </c>
      <c r="G1352">
        <v>2022</v>
      </c>
      <c r="H1352" t="s">
        <v>542</v>
      </c>
      <c r="I1352" t="s">
        <v>25</v>
      </c>
      <c r="J1352" t="s">
        <v>26</v>
      </c>
      <c r="K1352">
        <v>100</v>
      </c>
      <c r="L1352" s="1">
        <f>Tabela1[[#This Row],[Percentual_Terminado]]/100</f>
        <v>1</v>
      </c>
      <c r="M1352" s="5">
        <f>IF(Tabela1[[#This Row],[Percentual]]&gt;0,1,0)</f>
        <v>1</v>
      </c>
      <c r="N1352">
        <v>633</v>
      </c>
      <c r="O1352">
        <v>5</v>
      </c>
      <c r="P1352" t="str">
        <f>CONCATENATE("Ação: ",TEXT(Tabela1[[#This Row],[Ação_Número]],"00"))</f>
        <v>Ação: 05</v>
      </c>
      <c r="Q1352">
        <v>2</v>
      </c>
      <c r="R1352" t="str">
        <f>CONCATENATE("Meta: ",TEXT(Tabela1[[#This Row],[Meta_Número]],"00"))</f>
        <v>Meta: 02</v>
      </c>
      <c r="S1352" t="s">
        <v>792</v>
      </c>
      <c r="T1352" t="s">
        <v>794</v>
      </c>
    </row>
    <row r="1353" spans="1:20" x14ac:dyDescent="0.25">
      <c r="A1353">
        <v>2579</v>
      </c>
      <c r="B1353" t="s">
        <v>745</v>
      </c>
      <c r="C1353">
        <v>636</v>
      </c>
      <c r="D1353" t="s">
        <v>794</v>
      </c>
      <c r="E1353" t="s">
        <v>48</v>
      </c>
      <c r="F1353" t="s">
        <v>23</v>
      </c>
      <c r="G1353">
        <v>2023</v>
      </c>
      <c r="H1353" t="s">
        <v>797</v>
      </c>
      <c r="I1353" t="s">
        <v>57</v>
      </c>
      <c r="J1353" t="s">
        <v>72</v>
      </c>
      <c r="K1353">
        <v>0</v>
      </c>
      <c r="L1353" s="1">
        <f>Tabela1[[#This Row],[Percentual_Terminado]]/100</f>
        <v>0</v>
      </c>
      <c r="M1353" s="5">
        <f>IF(Tabela1[[#This Row],[Percentual]]&gt;0,1,0)</f>
        <v>0</v>
      </c>
      <c r="N1353">
        <v>633</v>
      </c>
      <c r="O1353">
        <v>5</v>
      </c>
      <c r="P1353" t="str">
        <f>CONCATENATE("Ação: ",TEXT(Tabela1[[#This Row],[Ação_Número]],"00"))</f>
        <v>Ação: 05</v>
      </c>
      <c r="Q1353">
        <v>2</v>
      </c>
      <c r="R1353" t="str">
        <f>CONCATENATE("Meta: ",TEXT(Tabela1[[#This Row],[Meta_Número]],"00"))</f>
        <v>Meta: 02</v>
      </c>
      <c r="S1353" t="s">
        <v>792</v>
      </c>
      <c r="T1353" t="s">
        <v>794</v>
      </c>
    </row>
    <row r="1354" spans="1:20" x14ac:dyDescent="0.25">
      <c r="A1354">
        <v>2580</v>
      </c>
      <c r="B1354" t="s">
        <v>745</v>
      </c>
      <c r="C1354">
        <v>636</v>
      </c>
      <c r="D1354" t="s">
        <v>794</v>
      </c>
      <c r="E1354" t="s">
        <v>48</v>
      </c>
      <c r="F1354" t="s">
        <v>23</v>
      </c>
      <c r="G1354">
        <v>2024</v>
      </c>
      <c r="H1354" t="s">
        <v>796</v>
      </c>
      <c r="I1354" t="s">
        <v>55</v>
      </c>
      <c r="J1354" t="s">
        <v>40</v>
      </c>
      <c r="K1354">
        <v>0</v>
      </c>
      <c r="L1354" s="1">
        <f>Tabela1[[#This Row],[Percentual_Terminado]]/100</f>
        <v>0</v>
      </c>
      <c r="M1354" s="5">
        <f>IF(Tabela1[[#This Row],[Percentual]]&gt;0,1,0)</f>
        <v>0</v>
      </c>
      <c r="N1354">
        <v>633</v>
      </c>
      <c r="O1354">
        <v>5</v>
      </c>
      <c r="P1354" t="str">
        <f>CONCATENATE("Ação: ",TEXT(Tabela1[[#This Row],[Ação_Número]],"00"))</f>
        <v>Ação: 05</v>
      </c>
      <c r="Q1354">
        <v>2</v>
      </c>
      <c r="R1354" t="str">
        <f>CONCATENATE("Meta: ",TEXT(Tabela1[[#This Row],[Meta_Número]],"00"))</f>
        <v>Meta: 02</v>
      </c>
      <c r="S1354" t="s">
        <v>792</v>
      </c>
      <c r="T1354" t="s">
        <v>794</v>
      </c>
    </row>
    <row r="1355" spans="1:20" x14ac:dyDescent="0.25">
      <c r="A1355">
        <v>2581</v>
      </c>
      <c r="B1355" t="s">
        <v>745</v>
      </c>
      <c r="C1355">
        <v>636</v>
      </c>
      <c r="D1355" t="s">
        <v>794</v>
      </c>
      <c r="E1355" t="s">
        <v>48</v>
      </c>
      <c r="F1355" t="s">
        <v>23</v>
      </c>
      <c r="G1355">
        <v>2025</v>
      </c>
      <c r="H1355" t="s">
        <v>796</v>
      </c>
      <c r="I1355" t="s">
        <v>53</v>
      </c>
      <c r="J1355" t="s">
        <v>54</v>
      </c>
      <c r="K1355">
        <v>0</v>
      </c>
      <c r="L1355" s="1">
        <f>Tabela1[[#This Row],[Percentual_Terminado]]/100</f>
        <v>0</v>
      </c>
      <c r="M1355" s="5">
        <f>IF(Tabela1[[#This Row],[Percentual]]&gt;0,1,0)</f>
        <v>0</v>
      </c>
      <c r="N1355">
        <v>633</v>
      </c>
      <c r="O1355">
        <v>5</v>
      </c>
      <c r="P1355" t="str">
        <f>CONCATENATE("Ação: ",TEXT(Tabela1[[#This Row],[Ação_Número]],"00"))</f>
        <v>Ação: 05</v>
      </c>
      <c r="Q1355">
        <v>2</v>
      </c>
      <c r="R1355" t="str">
        <f>CONCATENATE("Meta: ",TEXT(Tabela1[[#This Row],[Meta_Número]],"00"))</f>
        <v>Meta: 02</v>
      </c>
      <c r="S1355" t="s">
        <v>792</v>
      </c>
      <c r="T1355" t="s">
        <v>794</v>
      </c>
    </row>
    <row r="1356" spans="1:20" x14ac:dyDescent="0.25">
      <c r="A1356">
        <v>2582</v>
      </c>
      <c r="B1356" t="s">
        <v>745</v>
      </c>
      <c r="C1356">
        <v>636</v>
      </c>
      <c r="D1356" t="s">
        <v>794</v>
      </c>
      <c r="E1356" t="s">
        <v>48</v>
      </c>
      <c r="F1356" t="s">
        <v>23</v>
      </c>
      <c r="G1356">
        <v>2026</v>
      </c>
      <c r="H1356" t="s">
        <v>795</v>
      </c>
      <c r="I1356" t="s">
        <v>50</v>
      </c>
      <c r="J1356" t="s">
        <v>51</v>
      </c>
      <c r="K1356">
        <v>0</v>
      </c>
      <c r="L1356" s="1">
        <f>Tabela1[[#This Row],[Percentual_Terminado]]/100</f>
        <v>0</v>
      </c>
      <c r="M1356" s="5">
        <f>IF(Tabela1[[#This Row],[Percentual]]&gt;0,1,0)</f>
        <v>0</v>
      </c>
      <c r="N1356">
        <v>633</v>
      </c>
      <c r="O1356">
        <v>5</v>
      </c>
      <c r="P1356" t="str">
        <f>CONCATENATE("Ação: ",TEXT(Tabela1[[#This Row],[Ação_Número]],"00"))</f>
        <v>Ação: 05</v>
      </c>
      <c r="Q1356">
        <v>2</v>
      </c>
      <c r="R1356" t="str">
        <f>CONCATENATE("Meta: ",TEXT(Tabela1[[#This Row],[Meta_Número]],"00"))</f>
        <v>Meta: 02</v>
      </c>
      <c r="S1356" t="s">
        <v>792</v>
      </c>
      <c r="T1356" t="s">
        <v>794</v>
      </c>
    </row>
    <row r="1357" spans="1:20" x14ac:dyDescent="0.25">
      <c r="A1357">
        <v>2583</v>
      </c>
      <c r="B1357" t="s">
        <v>745</v>
      </c>
      <c r="C1357">
        <v>639</v>
      </c>
      <c r="D1357" t="s">
        <v>798</v>
      </c>
      <c r="E1357" t="s">
        <v>22</v>
      </c>
      <c r="F1357" t="s">
        <v>23</v>
      </c>
      <c r="G1357">
        <v>2022</v>
      </c>
      <c r="H1357" t="s">
        <v>542</v>
      </c>
      <c r="I1357" t="s">
        <v>676</v>
      </c>
      <c r="J1357" t="s">
        <v>26</v>
      </c>
      <c r="K1357">
        <v>100</v>
      </c>
      <c r="L1357" s="1">
        <f>Tabela1[[#This Row],[Percentual_Terminado]]/100</f>
        <v>1</v>
      </c>
      <c r="M1357" s="5">
        <f>IF(Tabela1[[#This Row],[Percentual]]&gt;0,1,0)</f>
        <v>1</v>
      </c>
      <c r="N1357">
        <v>638</v>
      </c>
      <c r="O1357">
        <v>6</v>
      </c>
      <c r="P1357" t="str">
        <f>CONCATENATE("Ação: ",TEXT(Tabela1[[#This Row],[Ação_Número]],"00"))</f>
        <v>Ação: 06</v>
      </c>
      <c r="Q1357">
        <v>1</v>
      </c>
      <c r="R1357" t="str">
        <f>CONCATENATE("Meta: ",TEXT(Tabela1[[#This Row],[Meta_Número]],"00"))</f>
        <v>Meta: 01</v>
      </c>
      <c r="S1357" t="s">
        <v>800</v>
      </c>
      <c r="T1357" t="s">
        <v>798</v>
      </c>
    </row>
    <row r="1358" spans="1:20" x14ac:dyDescent="0.25">
      <c r="A1358">
        <v>2584</v>
      </c>
      <c r="B1358" t="s">
        <v>745</v>
      </c>
      <c r="C1358">
        <v>639</v>
      </c>
      <c r="D1358" t="s">
        <v>798</v>
      </c>
      <c r="E1358" t="s">
        <v>22</v>
      </c>
      <c r="F1358" t="s">
        <v>23</v>
      </c>
      <c r="G1358">
        <v>2023</v>
      </c>
      <c r="H1358" t="s">
        <v>542</v>
      </c>
      <c r="I1358" t="s">
        <v>57</v>
      </c>
      <c r="J1358" t="s">
        <v>72</v>
      </c>
      <c r="K1358">
        <v>100</v>
      </c>
      <c r="L1358" s="1">
        <f>Tabela1[[#This Row],[Percentual_Terminado]]/100</f>
        <v>1</v>
      </c>
      <c r="M1358" s="5">
        <f>IF(Tabela1[[#This Row],[Percentual]]&gt;0,1,0)</f>
        <v>1</v>
      </c>
      <c r="N1358">
        <v>638</v>
      </c>
      <c r="O1358">
        <v>6</v>
      </c>
      <c r="P1358" t="str">
        <f>CONCATENATE("Ação: ",TEXT(Tabela1[[#This Row],[Ação_Número]],"00"))</f>
        <v>Ação: 06</v>
      </c>
      <c r="Q1358">
        <v>1</v>
      </c>
      <c r="R1358" t="str">
        <f>CONCATENATE("Meta: ",TEXT(Tabela1[[#This Row],[Meta_Número]],"00"))</f>
        <v>Meta: 01</v>
      </c>
      <c r="S1358" t="s">
        <v>800</v>
      </c>
      <c r="T1358" t="s">
        <v>798</v>
      </c>
    </row>
    <row r="1359" spans="1:20" x14ac:dyDescent="0.25">
      <c r="A1359">
        <v>2585</v>
      </c>
      <c r="B1359" t="s">
        <v>745</v>
      </c>
      <c r="C1359">
        <v>639</v>
      </c>
      <c r="D1359" t="s">
        <v>798</v>
      </c>
      <c r="E1359" t="s">
        <v>48</v>
      </c>
      <c r="F1359" t="s">
        <v>23</v>
      </c>
      <c r="G1359">
        <v>2024</v>
      </c>
      <c r="H1359" t="s">
        <v>799</v>
      </c>
      <c r="I1359" t="s">
        <v>55</v>
      </c>
      <c r="J1359" t="s">
        <v>40</v>
      </c>
      <c r="K1359">
        <v>0</v>
      </c>
      <c r="L1359" s="1">
        <f>Tabela1[[#This Row],[Percentual_Terminado]]/100</f>
        <v>0</v>
      </c>
      <c r="M1359" s="5">
        <f>IF(Tabela1[[#This Row],[Percentual]]&gt;0,1,0)</f>
        <v>0</v>
      </c>
      <c r="N1359">
        <v>638</v>
      </c>
      <c r="O1359">
        <v>6</v>
      </c>
      <c r="P1359" t="str">
        <f>CONCATENATE("Ação: ",TEXT(Tabela1[[#This Row],[Ação_Número]],"00"))</f>
        <v>Ação: 06</v>
      </c>
      <c r="Q1359">
        <v>1</v>
      </c>
      <c r="R1359" t="str">
        <f>CONCATENATE("Meta: ",TEXT(Tabela1[[#This Row],[Meta_Número]],"00"))</f>
        <v>Meta: 01</v>
      </c>
      <c r="S1359" t="s">
        <v>800</v>
      </c>
      <c r="T1359" t="s">
        <v>798</v>
      </c>
    </row>
    <row r="1360" spans="1:20" x14ac:dyDescent="0.25">
      <c r="A1360">
        <v>2586</v>
      </c>
      <c r="B1360" t="s">
        <v>745</v>
      </c>
      <c r="C1360">
        <v>639</v>
      </c>
      <c r="D1360" t="s">
        <v>798</v>
      </c>
      <c r="E1360" t="s">
        <v>48</v>
      </c>
      <c r="F1360" t="s">
        <v>23</v>
      </c>
      <c r="G1360">
        <v>2025</v>
      </c>
      <c r="H1360" t="s">
        <v>799</v>
      </c>
      <c r="I1360" t="s">
        <v>53</v>
      </c>
      <c r="J1360" t="s">
        <v>54</v>
      </c>
      <c r="K1360">
        <v>0</v>
      </c>
      <c r="L1360" s="1">
        <f>Tabela1[[#This Row],[Percentual_Terminado]]/100</f>
        <v>0</v>
      </c>
      <c r="M1360" s="5">
        <f>IF(Tabela1[[#This Row],[Percentual]]&gt;0,1,0)</f>
        <v>0</v>
      </c>
      <c r="N1360">
        <v>638</v>
      </c>
      <c r="O1360">
        <v>6</v>
      </c>
      <c r="P1360" t="str">
        <f>CONCATENATE("Ação: ",TEXT(Tabela1[[#This Row],[Ação_Número]],"00"))</f>
        <v>Ação: 06</v>
      </c>
      <c r="Q1360">
        <v>1</v>
      </c>
      <c r="R1360" t="str">
        <f>CONCATENATE("Meta: ",TEXT(Tabela1[[#This Row],[Meta_Número]],"00"))</f>
        <v>Meta: 01</v>
      </c>
      <c r="S1360" t="s">
        <v>800</v>
      </c>
      <c r="T1360" t="s">
        <v>798</v>
      </c>
    </row>
    <row r="1361" spans="1:20" x14ac:dyDescent="0.25">
      <c r="A1361">
        <v>2587</v>
      </c>
      <c r="B1361" t="s">
        <v>745</v>
      </c>
      <c r="C1361">
        <v>639</v>
      </c>
      <c r="D1361" t="s">
        <v>798</v>
      </c>
      <c r="E1361" t="s">
        <v>48</v>
      </c>
      <c r="F1361" t="s">
        <v>23</v>
      </c>
      <c r="G1361">
        <v>2026</v>
      </c>
      <c r="H1361" t="s">
        <v>799</v>
      </c>
      <c r="I1361" t="s">
        <v>50</v>
      </c>
      <c r="J1361" t="s">
        <v>51</v>
      </c>
      <c r="K1361">
        <v>0</v>
      </c>
      <c r="L1361" s="1">
        <f>Tabela1[[#This Row],[Percentual_Terminado]]/100</f>
        <v>0</v>
      </c>
      <c r="M1361" s="5">
        <f>IF(Tabela1[[#This Row],[Percentual]]&gt;0,1,0)</f>
        <v>0</v>
      </c>
      <c r="N1361">
        <v>638</v>
      </c>
      <c r="O1361">
        <v>6</v>
      </c>
      <c r="P1361" t="str">
        <f>CONCATENATE("Ação: ",TEXT(Tabela1[[#This Row],[Ação_Número]],"00"))</f>
        <v>Ação: 06</v>
      </c>
      <c r="Q1361">
        <v>1</v>
      </c>
      <c r="R1361" t="str">
        <f>CONCATENATE("Meta: ",TEXT(Tabela1[[#This Row],[Meta_Número]],"00"))</f>
        <v>Meta: 01</v>
      </c>
      <c r="S1361" t="s">
        <v>800</v>
      </c>
      <c r="T1361" t="s">
        <v>798</v>
      </c>
    </row>
    <row r="1362" spans="1:20" x14ac:dyDescent="0.25">
      <c r="A1362">
        <v>2588</v>
      </c>
      <c r="B1362" t="s">
        <v>745</v>
      </c>
      <c r="C1362">
        <v>641</v>
      </c>
      <c r="D1362" t="s">
        <v>801</v>
      </c>
      <c r="E1362" t="s">
        <v>22</v>
      </c>
      <c r="F1362" t="s">
        <v>23</v>
      </c>
      <c r="G1362">
        <v>2022</v>
      </c>
      <c r="H1362" t="s">
        <v>542</v>
      </c>
      <c r="I1362" t="s">
        <v>25</v>
      </c>
      <c r="J1362" t="s">
        <v>26</v>
      </c>
      <c r="K1362">
        <v>100</v>
      </c>
      <c r="L1362" s="1">
        <f>Tabela1[[#This Row],[Percentual_Terminado]]/100</f>
        <v>1</v>
      </c>
      <c r="M1362" s="5">
        <f>IF(Tabela1[[#This Row],[Percentual]]&gt;0,1,0)</f>
        <v>1</v>
      </c>
      <c r="N1362">
        <v>638</v>
      </c>
      <c r="O1362">
        <v>6</v>
      </c>
      <c r="P1362" t="str">
        <f>CONCATENATE("Ação: ",TEXT(Tabela1[[#This Row],[Ação_Número]],"00"))</f>
        <v>Ação: 06</v>
      </c>
      <c r="Q1362">
        <v>2</v>
      </c>
      <c r="R1362" t="str">
        <f>CONCATENATE("Meta: ",TEXT(Tabela1[[#This Row],[Meta_Número]],"00"))</f>
        <v>Meta: 02</v>
      </c>
      <c r="S1362" t="s">
        <v>800</v>
      </c>
      <c r="T1362" t="s">
        <v>801</v>
      </c>
    </row>
    <row r="1363" spans="1:20" x14ac:dyDescent="0.25">
      <c r="A1363">
        <v>2589</v>
      </c>
      <c r="B1363" t="s">
        <v>745</v>
      </c>
      <c r="C1363">
        <v>641</v>
      </c>
      <c r="D1363" t="s">
        <v>801</v>
      </c>
      <c r="E1363" t="s">
        <v>22</v>
      </c>
      <c r="F1363" t="s">
        <v>23</v>
      </c>
      <c r="G1363">
        <v>2023</v>
      </c>
      <c r="H1363" t="s">
        <v>542</v>
      </c>
      <c r="I1363" t="s">
        <v>57</v>
      </c>
      <c r="J1363" t="s">
        <v>72</v>
      </c>
      <c r="K1363">
        <v>100</v>
      </c>
      <c r="L1363" s="1">
        <f>Tabela1[[#This Row],[Percentual_Terminado]]/100</f>
        <v>1</v>
      </c>
      <c r="M1363" s="5">
        <f>IF(Tabela1[[#This Row],[Percentual]]&gt;0,1,0)</f>
        <v>1</v>
      </c>
      <c r="N1363">
        <v>638</v>
      </c>
      <c r="O1363">
        <v>6</v>
      </c>
      <c r="P1363" t="str">
        <f>CONCATENATE("Ação: ",TEXT(Tabela1[[#This Row],[Ação_Número]],"00"))</f>
        <v>Ação: 06</v>
      </c>
      <c r="Q1363">
        <v>2</v>
      </c>
      <c r="R1363" t="str">
        <f>CONCATENATE("Meta: ",TEXT(Tabela1[[#This Row],[Meta_Número]],"00"))</f>
        <v>Meta: 02</v>
      </c>
      <c r="S1363" t="s">
        <v>800</v>
      </c>
      <c r="T1363" t="s">
        <v>801</v>
      </c>
    </row>
    <row r="1364" spans="1:20" x14ac:dyDescent="0.25">
      <c r="A1364">
        <v>2590</v>
      </c>
      <c r="B1364" t="s">
        <v>745</v>
      </c>
      <c r="C1364">
        <v>641</v>
      </c>
      <c r="D1364" t="s">
        <v>801</v>
      </c>
      <c r="E1364" t="s">
        <v>48</v>
      </c>
      <c r="F1364" t="s">
        <v>23</v>
      </c>
      <c r="G1364">
        <v>2024</v>
      </c>
      <c r="H1364" t="s">
        <v>803</v>
      </c>
      <c r="I1364" t="s">
        <v>55</v>
      </c>
      <c r="J1364" t="s">
        <v>40</v>
      </c>
      <c r="K1364">
        <v>0</v>
      </c>
      <c r="L1364" s="1">
        <f>Tabela1[[#This Row],[Percentual_Terminado]]/100</f>
        <v>0</v>
      </c>
      <c r="M1364" s="5">
        <f>IF(Tabela1[[#This Row],[Percentual]]&gt;0,1,0)</f>
        <v>0</v>
      </c>
      <c r="N1364">
        <v>638</v>
      </c>
      <c r="O1364">
        <v>6</v>
      </c>
      <c r="P1364" t="str">
        <f>CONCATENATE("Ação: ",TEXT(Tabela1[[#This Row],[Ação_Número]],"00"))</f>
        <v>Ação: 06</v>
      </c>
      <c r="Q1364">
        <v>2</v>
      </c>
      <c r="R1364" t="str">
        <f>CONCATENATE("Meta: ",TEXT(Tabela1[[#This Row],[Meta_Número]],"00"))</f>
        <v>Meta: 02</v>
      </c>
      <c r="S1364" t="s">
        <v>800</v>
      </c>
      <c r="T1364" t="s">
        <v>801</v>
      </c>
    </row>
    <row r="1365" spans="1:20" x14ac:dyDescent="0.25">
      <c r="A1365">
        <v>2591</v>
      </c>
      <c r="B1365" t="s">
        <v>745</v>
      </c>
      <c r="C1365">
        <v>641</v>
      </c>
      <c r="D1365" t="s">
        <v>801</v>
      </c>
      <c r="E1365" t="s">
        <v>48</v>
      </c>
      <c r="F1365" t="s">
        <v>23</v>
      </c>
      <c r="G1365">
        <v>2025</v>
      </c>
      <c r="H1365" t="s">
        <v>803</v>
      </c>
      <c r="I1365" t="s">
        <v>53</v>
      </c>
      <c r="J1365" t="s">
        <v>54</v>
      </c>
      <c r="K1365">
        <v>0</v>
      </c>
      <c r="L1365" s="1">
        <f>Tabela1[[#This Row],[Percentual_Terminado]]/100</f>
        <v>0</v>
      </c>
      <c r="M1365" s="5">
        <f>IF(Tabela1[[#This Row],[Percentual]]&gt;0,1,0)</f>
        <v>0</v>
      </c>
      <c r="N1365">
        <v>638</v>
      </c>
      <c r="O1365">
        <v>6</v>
      </c>
      <c r="P1365" t="str">
        <f>CONCATENATE("Ação: ",TEXT(Tabela1[[#This Row],[Ação_Número]],"00"))</f>
        <v>Ação: 06</v>
      </c>
      <c r="Q1365">
        <v>2</v>
      </c>
      <c r="R1365" t="str">
        <f>CONCATENATE("Meta: ",TEXT(Tabela1[[#This Row],[Meta_Número]],"00"))</f>
        <v>Meta: 02</v>
      </c>
      <c r="S1365" t="s">
        <v>800</v>
      </c>
      <c r="T1365" t="s">
        <v>801</v>
      </c>
    </row>
    <row r="1366" spans="1:20" x14ac:dyDescent="0.25">
      <c r="A1366">
        <v>2592</v>
      </c>
      <c r="B1366" t="s">
        <v>745</v>
      </c>
      <c r="C1366">
        <v>641</v>
      </c>
      <c r="D1366" t="s">
        <v>801</v>
      </c>
      <c r="E1366" t="s">
        <v>48</v>
      </c>
      <c r="F1366" t="s">
        <v>23</v>
      </c>
      <c r="G1366">
        <v>2026</v>
      </c>
      <c r="H1366" t="s">
        <v>802</v>
      </c>
      <c r="I1366" t="s">
        <v>50</v>
      </c>
      <c r="J1366" t="s">
        <v>51</v>
      </c>
      <c r="K1366">
        <v>0</v>
      </c>
      <c r="L1366" s="1">
        <f>Tabela1[[#This Row],[Percentual_Terminado]]/100</f>
        <v>0</v>
      </c>
      <c r="M1366" s="5">
        <f>IF(Tabela1[[#This Row],[Percentual]]&gt;0,1,0)</f>
        <v>0</v>
      </c>
      <c r="N1366">
        <v>638</v>
      </c>
      <c r="O1366">
        <v>6</v>
      </c>
      <c r="P1366" t="str">
        <f>CONCATENATE("Ação: ",TEXT(Tabela1[[#This Row],[Ação_Número]],"00"))</f>
        <v>Ação: 06</v>
      </c>
      <c r="Q1366">
        <v>2</v>
      </c>
      <c r="R1366" t="str">
        <f>CONCATENATE("Meta: ",TEXT(Tabela1[[#This Row],[Meta_Número]],"00"))</f>
        <v>Meta: 02</v>
      </c>
      <c r="S1366" t="s">
        <v>800</v>
      </c>
      <c r="T1366" t="s">
        <v>801</v>
      </c>
    </row>
    <row r="1367" spans="1:20" x14ac:dyDescent="0.25">
      <c r="A1367">
        <v>2593</v>
      </c>
      <c r="B1367" t="s">
        <v>745</v>
      </c>
      <c r="C1367">
        <v>644</v>
      </c>
      <c r="D1367" t="s">
        <v>804</v>
      </c>
      <c r="E1367" t="s">
        <v>22</v>
      </c>
      <c r="F1367" t="s">
        <v>23</v>
      </c>
      <c r="G1367">
        <v>2022</v>
      </c>
      <c r="H1367" t="s">
        <v>542</v>
      </c>
      <c r="I1367" t="s">
        <v>25</v>
      </c>
      <c r="J1367" t="s">
        <v>26</v>
      </c>
      <c r="K1367">
        <v>100</v>
      </c>
      <c r="L1367" s="1">
        <f>Tabela1[[#This Row],[Percentual_Terminado]]/100</f>
        <v>1</v>
      </c>
      <c r="M1367" s="5">
        <f>IF(Tabela1[[#This Row],[Percentual]]&gt;0,1,0)</f>
        <v>1</v>
      </c>
      <c r="N1367">
        <v>643</v>
      </c>
      <c r="O1367">
        <v>7</v>
      </c>
      <c r="P1367" t="str">
        <f>CONCATENATE("Ação: ",TEXT(Tabela1[[#This Row],[Ação_Número]],"00"))</f>
        <v>Ação: 07</v>
      </c>
      <c r="Q1367">
        <v>1</v>
      </c>
      <c r="R1367" t="str">
        <f>CONCATENATE("Meta: ",TEXT(Tabela1[[#This Row],[Meta_Número]],"00"))</f>
        <v>Meta: 01</v>
      </c>
      <c r="S1367" t="s">
        <v>806</v>
      </c>
      <c r="T1367" t="s">
        <v>804</v>
      </c>
    </row>
    <row r="1368" spans="1:20" x14ac:dyDescent="0.25">
      <c r="A1368">
        <v>2594</v>
      </c>
      <c r="B1368" t="s">
        <v>745</v>
      </c>
      <c r="C1368">
        <v>644</v>
      </c>
      <c r="D1368" t="s">
        <v>804</v>
      </c>
      <c r="E1368" t="s">
        <v>22</v>
      </c>
      <c r="F1368" t="s">
        <v>23</v>
      </c>
      <c r="G1368">
        <v>2023</v>
      </c>
      <c r="H1368" t="s">
        <v>542</v>
      </c>
      <c r="I1368" t="s">
        <v>57</v>
      </c>
      <c r="J1368" t="s">
        <v>72</v>
      </c>
      <c r="K1368">
        <v>100</v>
      </c>
      <c r="L1368" s="1">
        <f>Tabela1[[#This Row],[Percentual_Terminado]]/100</f>
        <v>1</v>
      </c>
      <c r="M1368" s="5">
        <f>IF(Tabela1[[#This Row],[Percentual]]&gt;0,1,0)</f>
        <v>1</v>
      </c>
      <c r="N1368">
        <v>643</v>
      </c>
      <c r="O1368">
        <v>7</v>
      </c>
      <c r="P1368" t="str">
        <f>CONCATENATE("Ação: ",TEXT(Tabela1[[#This Row],[Ação_Número]],"00"))</f>
        <v>Ação: 07</v>
      </c>
      <c r="Q1368">
        <v>1</v>
      </c>
      <c r="R1368" t="str">
        <f>CONCATENATE("Meta: ",TEXT(Tabela1[[#This Row],[Meta_Número]],"00"))</f>
        <v>Meta: 01</v>
      </c>
      <c r="S1368" t="s">
        <v>806</v>
      </c>
      <c r="T1368" t="s">
        <v>804</v>
      </c>
    </row>
    <row r="1369" spans="1:20" x14ac:dyDescent="0.25">
      <c r="A1369">
        <v>2595</v>
      </c>
      <c r="B1369" t="s">
        <v>745</v>
      </c>
      <c r="C1369">
        <v>644</v>
      </c>
      <c r="D1369" t="s">
        <v>804</v>
      </c>
      <c r="E1369" t="s">
        <v>48</v>
      </c>
      <c r="F1369" t="s">
        <v>23</v>
      </c>
      <c r="G1369">
        <v>2024</v>
      </c>
      <c r="H1369" t="s">
        <v>805</v>
      </c>
      <c r="I1369" t="s">
        <v>55</v>
      </c>
      <c r="J1369" t="s">
        <v>40</v>
      </c>
      <c r="K1369">
        <v>0</v>
      </c>
      <c r="L1369" s="1">
        <f>Tabela1[[#This Row],[Percentual_Terminado]]/100</f>
        <v>0</v>
      </c>
      <c r="M1369" s="5">
        <f>IF(Tabela1[[#This Row],[Percentual]]&gt;0,1,0)</f>
        <v>0</v>
      </c>
      <c r="N1369">
        <v>643</v>
      </c>
      <c r="O1369">
        <v>7</v>
      </c>
      <c r="P1369" t="str">
        <f>CONCATENATE("Ação: ",TEXT(Tabela1[[#This Row],[Ação_Número]],"00"))</f>
        <v>Ação: 07</v>
      </c>
      <c r="Q1369">
        <v>1</v>
      </c>
      <c r="R1369" t="str">
        <f>CONCATENATE("Meta: ",TEXT(Tabela1[[#This Row],[Meta_Número]],"00"))</f>
        <v>Meta: 01</v>
      </c>
      <c r="S1369" t="s">
        <v>806</v>
      </c>
      <c r="T1369" t="s">
        <v>804</v>
      </c>
    </row>
    <row r="1370" spans="1:20" x14ac:dyDescent="0.25">
      <c r="A1370">
        <v>2596</v>
      </c>
      <c r="B1370" t="s">
        <v>745</v>
      </c>
      <c r="C1370">
        <v>644</v>
      </c>
      <c r="D1370" t="s">
        <v>804</v>
      </c>
      <c r="E1370" t="s">
        <v>48</v>
      </c>
      <c r="F1370" t="s">
        <v>23</v>
      </c>
      <c r="G1370">
        <v>2025</v>
      </c>
      <c r="H1370" t="s">
        <v>805</v>
      </c>
      <c r="I1370" t="s">
        <v>53</v>
      </c>
      <c r="J1370" t="s">
        <v>54</v>
      </c>
      <c r="K1370">
        <v>0</v>
      </c>
      <c r="L1370" s="1">
        <f>Tabela1[[#This Row],[Percentual_Terminado]]/100</f>
        <v>0</v>
      </c>
      <c r="M1370" s="5">
        <f>IF(Tabela1[[#This Row],[Percentual]]&gt;0,1,0)</f>
        <v>0</v>
      </c>
      <c r="N1370">
        <v>643</v>
      </c>
      <c r="O1370">
        <v>7</v>
      </c>
      <c r="P1370" t="str">
        <f>CONCATENATE("Ação: ",TEXT(Tabela1[[#This Row],[Ação_Número]],"00"))</f>
        <v>Ação: 07</v>
      </c>
      <c r="Q1370">
        <v>1</v>
      </c>
      <c r="R1370" t="str">
        <f>CONCATENATE("Meta: ",TEXT(Tabela1[[#This Row],[Meta_Número]],"00"))</f>
        <v>Meta: 01</v>
      </c>
      <c r="S1370" t="s">
        <v>806</v>
      </c>
      <c r="T1370" t="s">
        <v>804</v>
      </c>
    </row>
    <row r="1371" spans="1:20" x14ac:dyDescent="0.25">
      <c r="A1371">
        <v>2597</v>
      </c>
      <c r="B1371" t="s">
        <v>745</v>
      </c>
      <c r="C1371">
        <v>644</v>
      </c>
      <c r="D1371" t="s">
        <v>804</v>
      </c>
      <c r="E1371" t="s">
        <v>48</v>
      </c>
      <c r="F1371" t="s">
        <v>23</v>
      </c>
      <c r="G1371">
        <v>2026</v>
      </c>
      <c r="H1371" t="s">
        <v>805</v>
      </c>
      <c r="I1371" t="s">
        <v>50</v>
      </c>
      <c r="J1371" t="s">
        <v>51</v>
      </c>
      <c r="K1371">
        <v>0</v>
      </c>
      <c r="L1371" s="1">
        <f>Tabela1[[#This Row],[Percentual_Terminado]]/100</f>
        <v>0</v>
      </c>
      <c r="M1371" s="5">
        <f>IF(Tabela1[[#This Row],[Percentual]]&gt;0,1,0)</f>
        <v>0</v>
      </c>
      <c r="N1371">
        <v>643</v>
      </c>
      <c r="O1371">
        <v>7</v>
      </c>
      <c r="P1371" t="str">
        <f>CONCATENATE("Ação: ",TEXT(Tabela1[[#This Row],[Ação_Número]],"00"))</f>
        <v>Ação: 07</v>
      </c>
      <c r="Q1371">
        <v>1</v>
      </c>
      <c r="R1371" t="str">
        <f>CONCATENATE("Meta: ",TEXT(Tabela1[[#This Row],[Meta_Número]],"00"))</f>
        <v>Meta: 01</v>
      </c>
      <c r="S1371" t="s">
        <v>806</v>
      </c>
      <c r="T1371" t="s">
        <v>804</v>
      </c>
    </row>
    <row r="1372" spans="1:20" x14ac:dyDescent="0.25">
      <c r="A1372">
        <v>2598</v>
      </c>
      <c r="B1372" t="s">
        <v>745</v>
      </c>
      <c r="C1372">
        <v>647</v>
      </c>
      <c r="D1372" t="s">
        <v>807</v>
      </c>
      <c r="E1372" t="s">
        <v>22</v>
      </c>
      <c r="F1372" t="s">
        <v>23</v>
      </c>
      <c r="G1372">
        <v>2022</v>
      </c>
      <c r="H1372" t="s">
        <v>542</v>
      </c>
      <c r="I1372" s="6">
        <v>44562</v>
      </c>
      <c r="J1372" s="6">
        <v>44926</v>
      </c>
      <c r="K1372">
        <v>100</v>
      </c>
      <c r="L1372" s="1">
        <f>Tabela1[[#This Row],[Percentual_Terminado]]/100</f>
        <v>1</v>
      </c>
      <c r="M1372" s="5">
        <f>IF(Tabela1[[#This Row],[Percentual]]&gt;0,1,0)</f>
        <v>1</v>
      </c>
      <c r="N1372">
        <v>646</v>
      </c>
      <c r="O1372">
        <v>8</v>
      </c>
      <c r="P1372" t="str">
        <f>CONCATENATE("Ação: ",TEXT(Tabela1[[#This Row],[Ação_Número]],"00"))</f>
        <v>Ação: 08</v>
      </c>
      <c r="Q1372">
        <v>1</v>
      </c>
      <c r="R1372" t="str">
        <f>CONCATENATE("Meta: ",TEXT(Tabela1[[#This Row],[Meta_Número]],"00"))</f>
        <v>Meta: 01</v>
      </c>
      <c r="S1372" t="s">
        <v>809</v>
      </c>
      <c r="T1372" t="s">
        <v>810</v>
      </c>
    </row>
    <row r="1373" spans="1:20" x14ac:dyDescent="0.25">
      <c r="A1373">
        <v>2599</v>
      </c>
      <c r="B1373" t="s">
        <v>745</v>
      </c>
      <c r="C1373">
        <v>647</v>
      </c>
      <c r="D1373" t="s">
        <v>807</v>
      </c>
      <c r="E1373" t="s">
        <v>22</v>
      </c>
      <c r="F1373" t="s">
        <v>23</v>
      </c>
      <c r="G1373">
        <v>2023</v>
      </c>
      <c r="H1373" t="s">
        <v>542</v>
      </c>
      <c r="I1373" s="6">
        <v>44927</v>
      </c>
      <c r="J1373" s="6">
        <v>45291</v>
      </c>
      <c r="K1373">
        <v>100</v>
      </c>
      <c r="L1373" s="1">
        <f>Tabela1[[#This Row],[Percentual_Terminado]]/100</f>
        <v>1</v>
      </c>
      <c r="M1373" s="5">
        <f>IF(Tabela1[[#This Row],[Percentual]]&gt;0,1,0)</f>
        <v>1</v>
      </c>
      <c r="N1373">
        <v>646</v>
      </c>
      <c r="O1373">
        <v>8</v>
      </c>
      <c r="P1373" t="str">
        <f>CONCATENATE("Ação: ",TEXT(Tabela1[[#This Row],[Ação_Número]],"00"))</f>
        <v>Ação: 08</v>
      </c>
      <c r="Q1373">
        <v>1</v>
      </c>
      <c r="R1373" t="str">
        <f>CONCATENATE("Meta: ",TEXT(Tabela1[[#This Row],[Meta_Número]],"00"))</f>
        <v>Meta: 01</v>
      </c>
      <c r="S1373" t="s">
        <v>809</v>
      </c>
      <c r="T1373" t="s">
        <v>810</v>
      </c>
    </row>
    <row r="1374" spans="1:20" x14ac:dyDescent="0.25">
      <c r="A1374">
        <v>2600</v>
      </c>
      <c r="B1374" t="s">
        <v>745</v>
      </c>
      <c r="C1374">
        <v>647</v>
      </c>
      <c r="D1374" t="s">
        <v>807</v>
      </c>
      <c r="E1374" t="s">
        <v>48</v>
      </c>
      <c r="F1374" t="s">
        <v>23</v>
      </c>
      <c r="G1374">
        <v>2024</v>
      </c>
      <c r="H1374" t="s">
        <v>808</v>
      </c>
      <c r="I1374" s="6">
        <v>45292</v>
      </c>
      <c r="J1374" s="6">
        <v>45657</v>
      </c>
      <c r="K1374">
        <v>0</v>
      </c>
      <c r="L1374" s="1">
        <f>Tabela1[[#This Row],[Percentual_Terminado]]/100</f>
        <v>0</v>
      </c>
      <c r="M1374" s="5">
        <f>IF(Tabela1[[#This Row],[Percentual]]&gt;0,1,0)</f>
        <v>0</v>
      </c>
      <c r="N1374">
        <v>646</v>
      </c>
      <c r="O1374">
        <v>8</v>
      </c>
      <c r="P1374" t="str">
        <f>CONCATENATE("Ação: ",TEXT(Tabela1[[#This Row],[Ação_Número]],"00"))</f>
        <v>Ação: 08</v>
      </c>
      <c r="Q1374">
        <v>1</v>
      </c>
      <c r="R1374" t="str">
        <f>CONCATENATE("Meta: ",TEXT(Tabela1[[#This Row],[Meta_Número]],"00"))</f>
        <v>Meta: 01</v>
      </c>
      <c r="S1374" t="s">
        <v>809</v>
      </c>
      <c r="T1374" t="s">
        <v>810</v>
      </c>
    </row>
    <row r="1375" spans="1:20" x14ac:dyDescent="0.25">
      <c r="A1375">
        <v>2601</v>
      </c>
      <c r="B1375" t="s">
        <v>745</v>
      </c>
      <c r="C1375">
        <v>647</v>
      </c>
      <c r="D1375" t="s">
        <v>807</v>
      </c>
      <c r="E1375" t="s">
        <v>48</v>
      </c>
      <c r="F1375" t="s">
        <v>23</v>
      </c>
      <c r="G1375">
        <v>2025</v>
      </c>
      <c r="H1375" t="s">
        <v>808</v>
      </c>
      <c r="I1375" s="6">
        <v>45658</v>
      </c>
      <c r="J1375" s="6">
        <v>46022</v>
      </c>
      <c r="K1375">
        <v>0</v>
      </c>
      <c r="L1375" s="1">
        <f>Tabela1[[#This Row],[Percentual_Terminado]]/100</f>
        <v>0</v>
      </c>
      <c r="M1375" s="5">
        <f>IF(Tabela1[[#This Row],[Percentual]]&gt;0,1,0)</f>
        <v>0</v>
      </c>
      <c r="N1375">
        <v>646</v>
      </c>
      <c r="O1375">
        <v>8</v>
      </c>
      <c r="P1375" t="str">
        <f>CONCATENATE("Ação: ",TEXT(Tabela1[[#This Row],[Ação_Número]],"00"))</f>
        <v>Ação: 08</v>
      </c>
      <c r="Q1375">
        <v>1</v>
      </c>
      <c r="R1375" t="str">
        <f>CONCATENATE("Meta: ",TEXT(Tabela1[[#This Row],[Meta_Número]],"00"))</f>
        <v>Meta: 01</v>
      </c>
      <c r="S1375" t="s">
        <v>809</v>
      </c>
      <c r="T1375" t="s">
        <v>810</v>
      </c>
    </row>
    <row r="1376" spans="1:20" x14ac:dyDescent="0.25">
      <c r="A1376">
        <v>2602</v>
      </c>
      <c r="B1376" t="s">
        <v>745</v>
      </c>
      <c r="C1376">
        <v>647</v>
      </c>
      <c r="D1376" t="s">
        <v>807</v>
      </c>
      <c r="E1376" t="s">
        <v>48</v>
      </c>
      <c r="F1376" t="s">
        <v>23</v>
      </c>
      <c r="G1376">
        <v>2026</v>
      </c>
      <c r="H1376" t="s">
        <v>808</v>
      </c>
      <c r="I1376" s="6">
        <v>46023</v>
      </c>
      <c r="J1376" s="6">
        <v>46387</v>
      </c>
      <c r="K1376">
        <v>0</v>
      </c>
      <c r="L1376" s="1">
        <f>Tabela1[[#This Row],[Percentual_Terminado]]/100</f>
        <v>0</v>
      </c>
      <c r="M1376" s="5">
        <f>IF(Tabela1[[#This Row],[Percentual]]&gt;0,1,0)</f>
        <v>0</v>
      </c>
      <c r="N1376">
        <v>646</v>
      </c>
      <c r="O1376">
        <v>8</v>
      </c>
      <c r="P1376" t="str">
        <f>CONCATENATE("Ação: ",TEXT(Tabela1[[#This Row],[Ação_Número]],"00"))</f>
        <v>Ação: 08</v>
      </c>
      <c r="Q1376">
        <v>1</v>
      </c>
      <c r="R1376" t="str">
        <f>CONCATENATE("Meta: ",TEXT(Tabela1[[#This Row],[Meta_Número]],"00"))</f>
        <v>Meta: 01</v>
      </c>
      <c r="S1376" t="s">
        <v>809</v>
      </c>
      <c r="T1376" t="s">
        <v>810</v>
      </c>
    </row>
    <row r="1377" spans="1:20" x14ac:dyDescent="0.25">
      <c r="A1377">
        <v>2603</v>
      </c>
      <c r="B1377" t="s">
        <v>745</v>
      </c>
      <c r="C1377">
        <v>649</v>
      </c>
      <c r="D1377" t="s">
        <v>811</v>
      </c>
      <c r="E1377" t="s">
        <v>22</v>
      </c>
      <c r="F1377" t="s">
        <v>23</v>
      </c>
      <c r="G1377">
        <v>2022</v>
      </c>
      <c r="H1377" t="s">
        <v>542</v>
      </c>
      <c r="I1377" t="s">
        <v>25</v>
      </c>
      <c r="J1377" t="s">
        <v>26</v>
      </c>
      <c r="K1377">
        <v>100</v>
      </c>
      <c r="L1377" s="1">
        <f>Tabela1[[#This Row],[Percentual_Terminado]]/100</f>
        <v>1</v>
      </c>
      <c r="M1377" s="5">
        <f>IF(Tabela1[[#This Row],[Percentual]]&gt;0,1,0)</f>
        <v>1</v>
      </c>
      <c r="N1377">
        <v>646</v>
      </c>
      <c r="O1377">
        <v>8</v>
      </c>
      <c r="P1377" t="str">
        <f>CONCATENATE("Ação: ",TEXT(Tabela1[[#This Row],[Ação_Número]],"00"))</f>
        <v>Ação: 08</v>
      </c>
      <c r="Q1377">
        <v>2</v>
      </c>
      <c r="R1377" t="str">
        <f>CONCATENATE("Meta: ",TEXT(Tabela1[[#This Row],[Meta_Número]],"00"))</f>
        <v>Meta: 02</v>
      </c>
      <c r="S1377" t="s">
        <v>809</v>
      </c>
      <c r="T1377" t="s">
        <v>811</v>
      </c>
    </row>
    <row r="1378" spans="1:20" x14ac:dyDescent="0.25">
      <c r="A1378">
        <v>2604</v>
      </c>
      <c r="B1378" t="s">
        <v>745</v>
      </c>
      <c r="C1378">
        <v>649</v>
      </c>
      <c r="D1378" t="s">
        <v>811</v>
      </c>
      <c r="E1378" t="s">
        <v>22</v>
      </c>
      <c r="F1378" t="s">
        <v>23</v>
      </c>
      <c r="G1378">
        <v>2023</v>
      </c>
      <c r="H1378" t="s">
        <v>542</v>
      </c>
      <c r="I1378" t="s">
        <v>57</v>
      </c>
      <c r="J1378" t="s">
        <v>72</v>
      </c>
      <c r="K1378">
        <v>100</v>
      </c>
      <c r="L1378" s="1">
        <f>Tabela1[[#This Row],[Percentual_Terminado]]/100</f>
        <v>1</v>
      </c>
      <c r="M1378" s="5">
        <f>IF(Tabela1[[#This Row],[Percentual]]&gt;0,1,0)</f>
        <v>1</v>
      </c>
      <c r="N1378">
        <v>646</v>
      </c>
      <c r="O1378">
        <v>8</v>
      </c>
      <c r="P1378" t="str">
        <f>CONCATENATE("Ação: ",TEXT(Tabela1[[#This Row],[Ação_Número]],"00"))</f>
        <v>Ação: 08</v>
      </c>
      <c r="Q1378">
        <v>2</v>
      </c>
      <c r="R1378" t="str">
        <f>CONCATENATE("Meta: ",TEXT(Tabela1[[#This Row],[Meta_Número]],"00"))</f>
        <v>Meta: 02</v>
      </c>
      <c r="S1378" t="s">
        <v>809</v>
      </c>
      <c r="T1378" t="s">
        <v>811</v>
      </c>
    </row>
    <row r="1379" spans="1:20" x14ac:dyDescent="0.25">
      <c r="A1379">
        <v>2605</v>
      </c>
      <c r="B1379" t="s">
        <v>745</v>
      </c>
      <c r="C1379">
        <v>649</v>
      </c>
      <c r="D1379" t="s">
        <v>811</v>
      </c>
      <c r="E1379" t="s">
        <v>48</v>
      </c>
      <c r="F1379" t="s">
        <v>23</v>
      </c>
      <c r="G1379">
        <v>2024</v>
      </c>
      <c r="H1379" t="s">
        <v>813</v>
      </c>
      <c r="I1379" t="s">
        <v>55</v>
      </c>
      <c r="J1379" t="s">
        <v>40</v>
      </c>
      <c r="K1379">
        <v>0</v>
      </c>
      <c r="L1379" s="1">
        <f>Tabela1[[#This Row],[Percentual_Terminado]]/100</f>
        <v>0</v>
      </c>
      <c r="M1379" s="5">
        <f>IF(Tabela1[[#This Row],[Percentual]]&gt;0,1,0)</f>
        <v>0</v>
      </c>
      <c r="N1379">
        <v>646</v>
      </c>
      <c r="O1379">
        <v>8</v>
      </c>
      <c r="P1379" t="str">
        <f>CONCATENATE("Ação: ",TEXT(Tabela1[[#This Row],[Ação_Número]],"00"))</f>
        <v>Ação: 08</v>
      </c>
      <c r="Q1379">
        <v>2</v>
      </c>
      <c r="R1379" t="str">
        <f>CONCATENATE("Meta: ",TEXT(Tabela1[[#This Row],[Meta_Número]],"00"))</f>
        <v>Meta: 02</v>
      </c>
      <c r="S1379" t="s">
        <v>809</v>
      </c>
      <c r="T1379" t="s">
        <v>811</v>
      </c>
    </row>
    <row r="1380" spans="1:20" x14ac:dyDescent="0.25">
      <c r="A1380">
        <v>2606</v>
      </c>
      <c r="B1380" t="s">
        <v>745</v>
      </c>
      <c r="C1380">
        <v>649</v>
      </c>
      <c r="D1380" t="s">
        <v>811</v>
      </c>
      <c r="E1380" t="s">
        <v>48</v>
      </c>
      <c r="F1380" t="s">
        <v>23</v>
      </c>
      <c r="G1380">
        <v>2025</v>
      </c>
      <c r="H1380" t="s">
        <v>813</v>
      </c>
      <c r="I1380" t="s">
        <v>53</v>
      </c>
      <c r="J1380" t="s">
        <v>54</v>
      </c>
      <c r="K1380">
        <v>0</v>
      </c>
      <c r="L1380" s="1">
        <f>Tabela1[[#This Row],[Percentual_Terminado]]/100</f>
        <v>0</v>
      </c>
      <c r="M1380" s="5">
        <f>IF(Tabela1[[#This Row],[Percentual]]&gt;0,1,0)</f>
        <v>0</v>
      </c>
      <c r="N1380">
        <v>646</v>
      </c>
      <c r="O1380">
        <v>8</v>
      </c>
      <c r="P1380" t="str">
        <f>CONCATENATE("Ação: ",TEXT(Tabela1[[#This Row],[Ação_Número]],"00"))</f>
        <v>Ação: 08</v>
      </c>
      <c r="Q1380">
        <v>2</v>
      </c>
      <c r="R1380" t="str">
        <f>CONCATENATE("Meta: ",TEXT(Tabela1[[#This Row],[Meta_Número]],"00"))</f>
        <v>Meta: 02</v>
      </c>
      <c r="S1380" t="s">
        <v>809</v>
      </c>
      <c r="T1380" t="s">
        <v>811</v>
      </c>
    </row>
    <row r="1381" spans="1:20" x14ac:dyDescent="0.25">
      <c r="A1381">
        <v>2607</v>
      </c>
      <c r="B1381" t="s">
        <v>745</v>
      </c>
      <c r="C1381">
        <v>649</v>
      </c>
      <c r="D1381" t="s">
        <v>811</v>
      </c>
      <c r="E1381" t="s">
        <v>48</v>
      </c>
      <c r="F1381" t="s">
        <v>23</v>
      </c>
      <c r="G1381">
        <v>2026</v>
      </c>
      <c r="H1381" t="s">
        <v>812</v>
      </c>
      <c r="I1381" t="s">
        <v>50</v>
      </c>
      <c r="J1381" t="s">
        <v>51</v>
      </c>
      <c r="K1381">
        <v>0</v>
      </c>
      <c r="L1381" s="1">
        <f>Tabela1[[#This Row],[Percentual_Terminado]]/100</f>
        <v>0</v>
      </c>
      <c r="M1381" s="5">
        <f>IF(Tabela1[[#This Row],[Percentual]]&gt;0,1,0)</f>
        <v>0</v>
      </c>
      <c r="N1381">
        <v>646</v>
      </c>
      <c r="O1381">
        <v>8</v>
      </c>
      <c r="P1381" t="str">
        <f>CONCATENATE("Ação: ",TEXT(Tabela1[[#This Row],[Ação_Número]],"00"))</f>
        <v>Ação: 08</v>
      </c>
      <c r="Q1381">
        <v>2</v>
      </c>
      <c r="R1381" t="str">
        <f>CONCATENATE("Meta: ",TEXT(Tabela1[[#This Row],[Meta_Número]],"00"))</f>
        <v>Meta: 02</v>
      </c>
      <c r="S1381" t="s">
        <v>809</v>
      </c>
      <c r="T1381" t="s">
        <v>811</v>
      </c>
    </row>
    <row r="1382" spans="1:20" x14ac:dyDescent="0.25">
      <c r="A1382">
        <v>2608</v>
      </c>
      <c r="B1382" t="s">
        <v>745</v>
      </c>
      <c r="C1382">
        <v>652</v>
      </c>
      <c r="D1382" t="s">
        <v>814</v>
      </c>
      <c r="E1382" t="s">
        <v>22</v>
      </c>
      <c r="F1382" t="s">
        <v>23</v>
      </c>
      <c r="G1382">
        <v>2022</v>
      </c>
      <c r="H1382" t="s">
        <v>542</v>
      </c>
      <c r="I1382" t="s">
        <v>25</v>
      </c>
      <c r="J1382" t="s">
        <v>26</v>
      </c>
      <c r="K1382">
        <v>100</v>
      </c>
      <c r="L1382" s="1">
        <f>Tabela1[[#This Row],[Percentual_Terminado]]/100</f>
        <v>1</v>
      </c>
      <c r="M1382" s="5">
        <f>IF(Tabela1[[#This Row],[Percentual]]&gt;0,1,0)</f>
        <v>1</v>
      </c>
      <c r="N1382">
        <v>651</v>
      </c>
      <c r="O1382">
        <v>9</v>
      </c>
      <c r="P1382" t="str">
        <f>CONCATENATE("Ação: ",TEXT(Tabela1[[#This Row],[Ação_Número]],"00"))</f>
        <v>Ação: 09</v>
      </c>
      <c r="Q1382">
        <v>1</v>
      </c>
      <c r="R1382" t="str">
        <f>CONCATENATE("Meta: ",TEXT(Tabela1[[#This Row],[Meta_Número]],"00"))</f>
        <v>Meta: 01</v>
      </c>
      <c r="S1382" t="s">
        <v>816</v>
      </c>
      <c r="T1382" t="s">
        <v>814</v>
      </c>
    </row>
    <row r="1383" spans="1:20" x14ac:dyDescent="0.25">
      <c r="A1383">
        <v>2609</v>
      </c>
      <c r="B1383" t="s">
        <v>745</v>
      </c>
      <c r="C1383">
        <v>652</v>
      </c>
      <c r="D1383" t="s">
        <v>814</v>
      </c>
      <c r="E1383" t="s">
        <v>48</v>
      </c>
      <c r="F1383" t="s">
        <v>23</v>
      </c>
      <c r="G1383">
        <v>2023</v>
      </c>
      <c r="H1383" t="s">
        <v>817</v>
      </c>
      <c r="I1383" t="s">
        <v>57</v>
      </c>
      <c r="J1383" t="s">
        <v>72</v>
      </c>
      <c r="K1383">
        <v>0</v>
      </c>
      <c r="L1383" s="1">
        <f>Tabela1[[#This Row],[Percentual_Terminado]]/100</f>
        <v>0</v>
      </c>
      <c r="M1383" s="5">
        <f>IF(Tabela1[[#This Row],[Percentual]]&gt;0,1,0)</f>
        <v>0</v>
      </c>
      <c r="N1383">
        <v>651</v>
      </c>
      <c r="O1383">
        <v>9</v>
      </c>
      <c r="P1383" t="str">
        <f>CONCATENATE("Ação: ",TEXT(Tabela1[[#This Row],[Ação_Número]],"00"))</f>
        <v>Ação: 09</v>
      </c>
      <c r="Q1383">
        <v>1</v>
      </c>
      <c r="R1383" t="str">
        <f>CONCATENATE("Meta: ",TEXT(Tabela1[[#This Row],[Meta_Número]],"00"))</f>
        <v>Meta: 01</v>
      </c>
      <c r="S1383" t="s">
        <v>816</v>
      </c>
      <c r="T1383" t="s">
        <v>814</v>
      </c>
    </row>
    <row r="1384" spans="1:20" x14ac:dyDescent="0.25">
      <c r="A1384">
        <v>2610</v>
      </c>
      <c r="B1384" t="s">
        <v>745</v>
      </c>
      <c r="C1384">
        <v>652</v>
      </c>
      <c r="D1384" t="s">
        <v>814</v>
      </c>
      <c r="E1384" t="s">
        <v>48</v>
      </c>
      <c r="F1384" t="s">
        <v>23</v>
      </c>
      <c r="G1384">
        <v>2024</v>
      </c>
      <c r="H1384" t="s">
        <v>817</v>
      </c>
      <c r="I1384" t="s">
        <v>55</v>
      </c>
      <c r="J1384" t="s">
        <v>40</v>
      </c>
      <c r="K1384">
        <v>0</v>
      </c>
      <c r="L1384" s="1">
        <f>Tabela1[[#This Row],[Percentual_Terminado]]/100</f>
        <v>0</v>
      </c>
      <c r="M1384" s="5">
        <f>IF(Tabela1[[#This Row],[Percentual]]&gt;0,1,0)</f>
        <v>0</v>
      </c>
      <c r="N1384">
        <v>651</v>
      </c>
      <c r="O1384">
        <v>9</v>
      </c>
      <c r="P1384" t="str">
        <f>CONCATENATE("Ação: ",TEXT(Tabela1[[#This Row],[Ação_Número]],"00"))</f>
        <v>Ação: 09</v>
      </c>
      <c r="Q1384">
        <v>1</v>
      </c>
      <c r="R1384" t="str">
        <f>CONCATENATE("Meta: ",TEXT(Tabela1[[#This Row],[Meta_Número]],"00"))</f>
        <v>Meta: 01</v>
      </c>
      <c r="S1384" t="s">
        <v>816</v>
      </c>
      <c r="T1384" t="s">
        <v>814</v>
      </c>
    </row>
    <row r="1385" spans="1:20" x14ac:dyDescent="0.25">
      <c r="A1385">
        <v>2611</v>
      </c>
      <c r="B1385" t="s">
        <v>745</v>
      </c>
      <c r="C1385">
        <v>652</v>
      </c>
      <c r="D1385" t="s">
        <v>814</v>
      </c>
      <c r="E1385" t="s">
        <v>48</v>
      </c>
      <c r="F1385" t="s">
        <v>23</v>
      </c>
      <c r="G1385">
        <v>2025</v>
      </c>
      <c r="H1385" t="s">
        <v>815</v>
      </c>
      <c r="I1385" t="s">
        <v>53</v>
      </c>
      <c r="J1385" t="s">
        <v>54</v>
      </c>
      <c r="K1385">
        <v>0</v>
      </c>
      <c r="L1385" s="1">
        <f>Tabela1[[#This Row],[Percentual_Terminado]]/100</f>
        <v>0</v>
      </c>
      <c r="M1385" s="5">
        <f>IF(Tabela1[[#This Row],[Percentual]]&gt;0,1,0)</f>
        <v>0</v>
      </c>
      <c r="N1385">
        <v>651</v>
      </c>
      <c r="O1385">
        <v>9</v>
      </c>
      <c r="P1385" t="str">
        <f>CONCATENATE("Ação: ",TEXT(Tabela1[[#This Row],[Ação_Número]],"00"))</f>
        <v>Ação: 09</v>
      </c>
      <c r="Q1385">
        <v>1</v>
      </c>
      <c r="R1385" t="str">
        <f>CONCATENATE("Meta: ",TEXT(Tabela1[[#This Row],[Meta_Número]],"00"))</f>
        <v>Meta: 01</v>
      </c>
      <c r="S1385" t="s">
        <v>816</v>
      </c>
      <c r="T1385" t="s">
        <v>814</v>
      </c>
    </row>
    <row r="1386" spans="1:20" x14ac:dyDescent="0.25">
      <c r="A1386">
        <v>2612</v>
      </c>
      <c r="B1386" t="s">
        <v>745</v>
      </c>
      <c r="C1386">
        <v>652</v>
      </c>
      <c r="D1386" t="s">
        <v>814</v>
      </c>
      <c r="E1386" t="s">
        <v>48</v>
      </c>
      <c r="F1386" t="s">
        <v>23</v>
      </c>
      <c r="G1386">
        <v>2026</v>
      </c>
      <c r="H1386" t="s">
        <v>815</v>
      </c>
      <c r="I1386" t="s">
        <v>50</v>
      </c>
      <c r="J1386" t="s">
        <v>51</v>
      </c>
      <c r="K1386">
        <v>0</v>
      </c>
      <c r="L1386" s="1">
        <f>Tabela1[[#This Row],[Percentual_Terminado]]/100</f>
        <v>0</v>
      </c>
      <c r="M1386" s="5">
        <f>IF(Tabela1[[#This Row],[Percentual]]&gt;0,1,0)</f>
        <v>0</v>
      </c>
      <c r="N1386">
        <v>651</v>
      </c>
      <c r="O1386">
        <v>9</v>
      </c>
      <c r="P1386" t="str">
        <f>CONCATENATE("Ação: ",TEXT(Tabela1[[#This Row],[Ação_Número]],"00"))</f>
        <v>Ação: 09</v>
      </c>
      <c r="Q1386">
        <v>1</v>
      </c>
      <c r="R1386" t="str">
        <f>CONCATENATE("Meta: ",TEXT(Tabela1[[#This Row],[Meta_Número]],"00"))</f>
        <v>Meta: 01</v>
      </c>
      <c r="S1386" t="s">
        <v>816</v>
      </c>
      <c r="T1386" t="s">
        <v>814</v>
      </c>
    </row>
    <row r="1387" spans="1:20" x14ac:dyDescent="0.25">
      <c r="A1387">
        <v>2613</v>
      </c>
      <c r="B1387" t="s">
        <v>745</v>
      </c>
      <c r="C1387">
        <v>654</v>
      </c>
      <c r="D1387" t="s">
        <v>818</v>
      </c>
      <c r="E1387" t="s">
        <v>22</v>
      </c>
      <c r="F1387" t="s">
        <v>23</v>
      </c>
      <c r="G1387">
        <v>2022</v>
      </c>
      <c r="H1387" t="s">
        <v>542</v>
      </c>
      <c r="I1387" t="s">
        <v>25</v>
      </c>
      <c r="J1387" t="s">
        <v>26</v>
      </c>
      <c r="K1387">
        <v>100</v>
      </c>
      <c r="L1387" s="1">
        <f>Tabela1[[#This Row],[Percentual_Terminado]]/100</f>
        <v>1</v>
      </c>
      <c r="M1387" s="5">
        <f>IF(Tabela1[[#This Row],[Percentual]]&gt;0,1,0)</f>
        <v>1</v>
      </c>
      <c r="N1387">
        <v>651</v>
      </c>
      <c r="O1387">
        <v>9</v>
      </c>
      <c r="P1387" t="str">
        <f>CONCATENATE("Ação: ",TEXT(Tabela1[[#This Row],[Ação_Número]],"00"))</f>
        <v>Ação: 09</v>
      </c>
      <c r="Q1387">
        <v>2</v>
      </c>
      <c r="R1387" t="str">
        <f>CONCATENATE("Meta: ",TEXT(Tabela1[[#This Row],[Meta_Número]],"00"))</f>
        <v>Meta: 02</v>
      </c>
      <c r="S1387" t="s">
        <v>816</v>
      </c>
      <c r="T1387" t="s">
        <v>818</v>
      </c>
    </row>
    <row r="1388" spans="1:20" x14ac:dyDescent="0.25">
      <c r="A1388">
        <v>2614</v>
      </c>
      <c r="B1388" t="s">
        <v>745</v>
      </c>
      <c r="C1388">
        <v>654</v>
      </c>
      <c r="D1388" t="s">
        <v>818</v>
      </c>
      <c r="E1388" t="s">
        <v>48</v>
      </c>
      <c r="F1388" t="s">
        <v>23</v>
      </c>
      <c r="G1388">
        <v>2023</v>
      </c>
      <c r="H1388" t="s">
        <v>820</v>
      </c>
      <c r="I1388" t="s">
        <v>57</v>
      </c>
      <c r="J1388" t="s">
        <v>72</v>
      </c>
      <c r="K1388">
        <v>0</v>
      </c>
      <c r="L1388" s="1">
        <f>Tabela1[[#This Row],[Percentual_Terminado]]/100</f>
        <v>0</v>
      </c>
      <c r="M1388" s="5">
        <f>IF(Tabela1[[#This Row],[Percentual]]&gt;0,1,0)</f>
        <v>0</v>
      </c>
      <c r="N1388">
        <v>651</v>
      </c>
      <c r="O1388">
        <v>9</v>
      </c>
      <c r="P1388" t="str">
        <f>CONCATENATE("Ação: ",TEXT(Tabela1[[#This Row],[Ação_Número]],"00"))</f>
        <v>Ação: 09</v>
      </c>
      <c r="Q1388">
        <v>2</v>
      </c>
      <c r="R1388" t="str">
        <f>CONCATENATE("Meta: ",TEXT(Tabela1[[#This Row],[Meta_Número]],"00"))</f>
        <v>Meta: 02</v>
      </c>
      <c r="S1388" t="s">
        <v>816</v>
      </c>
      <c r="T1388" t="s">
        <v>818</v>
      </c>
    </row>
    <row r="1389" spans="1:20" x14ac:dyDescent="0.25">
      <c r="A1389">
        <v>2615</v>
      </c>
      <c r="B1389" t="s">
        <v>745</v>
      </c>
      <c r="C1389">
        <v>654</v>
      </c>
      <c r="D1389" t="s">
        <v>818</v>
      </c>
      <c r="E1389" t="s">
        <v>48</v>
      </c>
      <c r="F1389" t="s">
        <v>23</v>
      </c>
      <c r="G1389">
        <v>2024</v>
      </c>
      <c r="H1389" t="s">
        <v>819</v>
      </c>
      <c r="I1389" t="s">
        <v>55</v>
      </c>
      <c r="J1389" t="s">
        <v>40</v>
      </c>
      <c r="K1389">
        <v>0</v>
      </c>
      <c r="L1389" s="1">
        <f>Tabela1[[#This Row],[Percentual_Terminado]]/100</f>
        <v>0</v>
      </c>
      <c r="M1389" s="5">
        <f>IF(Tabela1[[#This Row],[Percentual]]&gt;0,1,0)</f>
        <v>0</v>
      </c>
      <c r="N1389">
        <v>651</v>
      </c>
      <c r="O1389">
        <v>9</v>
      </c>
      <c r="P1389" t="str">
        <f>CONCATENATE("Ação: ",TEXT(Tabela1[[#This Row],[Ação_Número]],"00"))</f>
        <v>Ação: 09</v>
      </c>
      <c r="Q1389">
        <v>2</v>
      </c>
      <c r="R1389" t="str">
        <f>CONCATENATE("Meta: ",TEXT(Tabela1[[#This Row],[Meta_Número]],"00"))</f>
        <v>Meta: 02</v>
      </c>
      <c r="S1389" t="s">
        <v>816</v>
      </c>
      <c r="T1389" t="s">
        <v>818</v>
      </c>
    </row>
    <row r="1390" spans="1:20" x14ac:dyDescent="0.25">
      <c r="A1390">
        <v>2616</v>
      </c>
      <c r="B1390" t="s">
        <v>745</v>
      </c>
      <c r="C1390">
        <v>656</v>
      </c>
      <c r="D1390" t="s">
        <v>821</v>
      </c>
      <c r="E1390" t="s">
        <v>22</v>
      </c>
      <c r="F1390" t="s">
        <v>23</v>
      </c>
      <c r="G1390">
        <v>2022</v>
      </c>
      <c r="H1390" t="s">
        <v>542</v>
      </c>
      <c r="I1390" t="s">
        <v>25</v>
      </c>
      <c r="J1390" t="s">
        <v>26</v>
      </c>
      <c r="K1390">
        <v>100</v>
      </c>
      <c r="L1390" s="1">
        <f>Tabela1[[#This Row],[Percentual_Terminado]]/100</f>
        <v>1</v>
      </c>
      <c r="M1390" s="5">
        <f>IF(Tabela1[[#This Row],[Percentual]]&gt;0,1,0)</f>
        <v>1</v>
      </c>
      <c r="N1390">
        <v>651</v>
      </c>
      <c r="O1390">
        <v>9</v>
      </c>
      <c r="P1390" t="str">
        <f>CONCATENATE("Ação: ",TEXT(Tabela1[[#This Row],[Ação_Número]],"00"))</f>
        <v>Ação: 09</v>
      </c>
      <c r="Q1390">
        <v>3</v>
      </c>
      <c r="R1390" t="str">
        <f>CONCATENATE("Meta: ",TEXT(Tabela1[[#This Row],[Meta_Número]],"00"))</f>
        <v>Meta: 03</v>
      </c>
      <c r="S1390" t="s">
        <v>816</v>
      </c>
      <c r="T1390" t="s">
        <v>821</v>
      </c>
    </row>
    <row r="1391" spans="1:20" x14ac:dyDescent="0.25">
      <c r="A1391">
        <v>2617</v>
      </c>
      <c r="B1391" t="s">
        <v>745</v>
      </c>
      <c r="C1391">
        <v>656</v>
      </c>
      <c r="D1391" t="s">
        <v>821</v>
      </c>
      <c r="E1391" t="s">
        <v>48</v>
      </c>
      <c r="F1391" t="s">
        <v>23</v>
      </c>
      <c r="G1391">
        <v>2023</v>
      </c>
      <c r="H1391" t="s">
        <v>823</v>
      </c>
      <c r="I1391" t="s">
        <v>57</v>
      </c>
      <c r="J1391" t="s">
        <v>72</v>
      </c>
      <c r="K1391">
        <v>0</v>
      </c>
      <c r="L1391" s="1">
        <f>Tabela1[[#This Row],[Percentual_Terminado]]/100</f>
        <v>0</v>
      </c>
      <c r="M1391" s="5">
        <f>IF(Tabela1[[#This Row],[Percentual]]&gt;0,1,0)</f>
        <v>0</v>
      </c>
      <c r="N1391">
        <v>651</v>
      </c>
      <c r="O1391">
        <v>9</v>
      </c>
      <c r="P1391" t="str">
        <f>CONCATENATE("Ação: ",TEXT(Tabela1[[#This Row],[Ação_Número]],"00"))</f>
        <v>Ação: 09</v>
      </c>
      <c r="Q1391">
        <v>3</v>
      </c>
      <c r="R1391" t="str">
        <f>CONCATENATE("Meta: ",TEXT(Tabela1[[#This Row],[Meta_Número]],"00"))</f>
        <v>Meta: 03</v>
      </c>
      <c r="S1391" t="s">
        <v>816</v>
      </c>
      <c r="T1391" t="s">
        <v>821</v>
      </c>
    </row>
    <row r="1392" spans="1:20" x14ac:dyDescent="0.25">
      <c r="A1392">
        <v>2618</v>
      </c>
      <c r="B1392" t="s">
        <v>745</v>
      </c>
      <c r="C1392">
        <v>656</v>
      </c>
      <c r="D1392" t="s">
        <v>821</v>
      </c>
      <c r="E1392" t="s">
        <v>48</v>
      </c>
      <c r="F1392" t="s">
        <v>23</v>
      </c>
      <c r="G1392">
        <v>2024</v>
      </c>
      <c r="H1392" t="s">
        <v>823</v>
      </c>
      <c r="I1392" t="s">
        <v>55</v>
      </c>
      <c r="J1392" t="s">
        <v>40</v>
      </c>
      <c r="K1392">
        <v>0</v>
      </c>
      <c r="L1392" s="1">
        <f>Tabela1[[#This Row],[Percentual_Terminado]]/100</f>
        <v>0</v>
      </c>
      <c r="M1392" s="5">
        <f>IF(Tabela1[[#This Row],[Percentual]]&gt;0,1,0)</f>
        <v>0</v>
      </c>
      <c r="N1392">
        <v>651</v>
      </c>
      <c r="O1392">
        <v>9</v>
      </c>
      <c r="P1392" t="str">
        <f>CONCATENATE("Ação: ",TEXT(Tabela1[[#This Row],[Ação_Número]],"00"))</f>
        <v>Ação: 09</v>
      </c>
      <c r="Q1392">
        <v>3</v>
      </c>
      <c r="R1392" t="str">
        <f>CONCATENATE("Meta: ",TEXT(Tabela1[[#This Row],[Meta_Número]],"00"))</f>
        <v>Meta: 03</v>
      </c>
      <c r="S1392" t="s">
        <v>816</v>
      </c>
      <c r="T1392" t="s">
        <v>821</v>
      </c>
    </row>
    <row r="1393" spans="1:20" x14ac:dyDescent="0.25">
      <c r="A1393">
        <v>2619</v>
      </c>
      <c r="B1393" t="s">
        <v>745</v>
      </c>
      <c r="C1393">
        <v>656</v>
      </c>
      <c r="D1393" t="s">
        <v>821</v>
      </c>
      <c r="E1393" t="s">
        <v>48</v>
      </c>
      <c r="F1393" t="s">
        <v>23</v>
      </c>
      <c r="G1393">
        <v>2025</v>
      </c>
      <c r="H1393" t="s">
        <v>823</v>
      </c>
      <c r="I1393" t="s">
        <v>53</v>
      </c>
      <c r="J1393" t="s">
        <v>54</v>
      </c>
      <c r="K1393">
        <v>0</v>
      </c>
      <c r="L1393" s="1">
        <f>Tabela1[[#This Row],[Percentual_Terminado]]/100</f>
        <v>0</v>
      </c>
      <c r="M1393" s="5">
        <f>IF(Tabela1[[#This Row],[Percentual]]&gt;0,1,0)</f>
        <v>0</v>
      </c>
      <c r="N1393">
        <v>651</v>
      </c>
      <c r="O1393">
        <v>9</v>
      </c>
      <c r="P1393" t="str">
        <f>CONCATENATE("Ação: ",TEXT(Tabela1[[#This Row],[Ação_Número]],"00"))</f>
        <v>Ação: 09</v>
      </c>
      <c r="Q1393">
        <v>3</v>
      </c>
      <c r="R1393" t="str">
        <f>CONCATENATE("Meta: ",TEXT(Tabela1[[#This Row],[Meta_Número]],"00"))</f>
        <v>Meta: 03</v>
      </c>
      <c r="S1393" t="s">
        <v>816</v>
      </c>
      <c r="T1393" t="s">
        <v>821</v>
      </c>
    </row>
    <row r="1394" spans="1:20" x14ac:dyDescent="0.25">
      <c r="A1394">
        <v>2620</v>
      </c>
      <c r="B1394" t="s">
        <v>745</v>
      </c>
      <c r="C1394">
        <v>656</v>
      </c>
      <c r="D1394" t="s">
        <v>821</v>
      </c>
      <c r="E1394" t="s">
        <v>48</v>
      </c>
      <c r="F1394" t="s">
        <v>23</v>
      </c>
      <c r="G1394">
        <v>2026</v>
      </c>
      <c r="H1394" t="s">
        <v>822</v>
      </c>
      <c r="I1394" t="s">
        <v>50</v>
      </c>
      <c r="J1394" t="s">
        <v>51</v>
      </c>
      <c r="K1394">
        <v>0</v>
      </c>
      <c r="L1394" s="1">
        <f>Tabela1[[#This Row],[Percentual_Terminado]]/100</f>
        <v>0</v>
      </c>
      <c r="M1394" s="5">
        <f>IF(Tabela1[[#This Row],[Percentual]]&gt;0,1,0)</f>
        <v>0</v>
      </c>
      <c r="N1394">
        <v>651</v>
      </c>
      <c r="O1394">
        <v>9</v>
      </c>
      <c r="P1394" t="str">
        <f>CONCATENATE("Ação: ",TEXT(Tabela1[[#This Row],[Ação_Número]],"00"))</f>
        <v>Ação: 09</v>
      </c>
      <c r="Q1394">
        <v>3</v>
      </c>
      <c r="R1394" t="str">
        <f>CONCATENATE("Meta: ",TEXT(Tabela1[[#This Row],[Meta_Número]],"00"))</f>
        <v>Meta: 03</v>
      </c>
      <c r="S1394" t="s">
        <v>816</v>
      </c>
      <c r="T1394" t="s">
        <v>821</v>
      </c>
    </row>
    <row r="1395" spans="1:20" x14ac:dyDescent="0.25">
      <c r="A1395">
        <v>2621</v>
      </c>
      <c r="B1395" t="s">
        <v>598</v>
      </c>
      <c r="C1395">
        <v>511</v>
      </c>
      <c r="D1395" t="s">
        <v>599</v>
      </c>
      <c r="E1395" t="s">
        <v>31</v>
      </c>
      <c r="F1395" t="s">
        <v>23</v>
      </c>
      <c r="G1395">
        <v>2022</v>
      </c>
      <c r="H1395" t="s">
        <v>600</v>
      </c>
      <c r="I1395" t="s">
        <v>25</v>
      </c>
      <c r="J1395" t="s">
        <v>26</v>
      </c>
      <c r="K1395">
        <v>20</v>
      </c>
      <c r="L1395" s="1">
        <f>Tabela1[[#This Row],[Percentual_Terminado]]/100</f>
        <v>0.2</v>
      </c>
      <c r="M1395" s="5">
        <f>IF(Tabela1[[#This Row],[Percentual]]&gt;0,1,0)</f>
        <v>1</v>
      </c>
      <c r="N1395">
        <v>510</v>
      </c>
      <c r="O1395">
        <v>1</v>
      </c>
      <c r="P1395" t="str">
        <f>CONCATENATE("Ação: ",TEXT(Tabela1[[#This Row],[Ação_Número]],"00"))</f>
        <v>Ação: 01</v>
      </c>
      <c r="Q1395">
        <v>1</v>
      </c>
      <c r="R1395" t="str">
        <f>CONCATENATE("Meta: ",TEXT(Tabela1[[#This Row],[Meta_Número]],"00"))</f>
        <v>Meta: 01</v>
      </c>
      <c r="S1395" t="s">
        <v>601</v>
      </c>
      <c r="T1395" t="s">
        <v>599</v>
      </c>
    </row>
    <row r="1396" spans="1:20" x14ac:dyDescent="0.25">
      <c r="A1396">
        <v>2622</v>
      </c>
      <c r="B1396" t="s">
        <v>598</v>
      </c>
      <c r="C1396">
        <v>513</v>
      </c>
      <c r="D1396" t="s">
        <v>602</v>
      </c>
      <c r="E1396" t="s">
        <v>31</v>
      </c>
      <c r="F1396" t="s">
        <v>23</v>
      </c>
      <c r="G1396">
        <v>2022</v>
      </c>
      <c r="H1396" t="s">
        <v>606</v>
      </c>
      <c r="I1396" t="s">
        <v>25</v>
      </c>
      <c r="J1396" t="s">
        <v>26</v>
      </c>
      <c r="K1396">
        <v>50</v>
      </c>
      <c r="L1396" s="1">
        <f>Tabela1[[#This Row],[Percentual_Terminado]]/100</f>
        <v>0.5</v>
      </c>
      <c r="M1396" s="5">
        <f>IF(Tabela1[[#This Row],[Percentual]]&gt;0,1,0)</f>
        <v>1</v>
      </c>
      <c r="N1396">
        <v>510</v>
      </c>
      <c r="O1396">
        <v>1</v>
      </c>
      <c r="P1396" t="str">
        <f>CONCATENATE("Ação: ",TEXT(Tabela1[[#This Row],[Ação_Número]],"00"))</f>
        <v>Ação: 01</v>
      </c>
      <c r="Q1396">
        <v>2</v>
      </c>
      <c r="R1396" t="str">
        <f>CONCATENATE("Meta: ",TEXT(Tabela1[[#This Row],[Meta_Número]],"00"))</f>
        <v>Meta: 02</v>
      </c>
      <c r="S1396" t="s">
        <v>601</v>
      </c>
      <c r="T1396" t="s">
        <v>602</v>
      </c>
    </row>
    <row r="1397" spans="1:20" x14ac:dyDescent="0.25">
      <c r="A1397">
        <v>2623</v>
      </c>
      <c r="B1397" t="s">
        <v>598</v>
      </c>
      <c r="C1397">
        <v>513</v>
      </c>
      <c r="D1397" t="s">
        <v>602</v>
      </c>
      <c r="E1397" t="s">
        <v>31</v>
      </c>
      <c r="F1397" t="s">
        <v>23</v>
      </c>
      <c r="G1397">
        <v>2023</v>
      </c>
      <c r="H1397" t="s">
        <v>605</v>
      </c>
      <c r="I1397" t="s">
        <v>57</v>
      </c>
      <c r="J1397" t="s">
        <v>72</v>
      </c>
      <c r="K1397">
        <v>50</v>
      </c>
      <c r="L1397" s="1">
        <f>Tabela1[[#This Row],[Percentual_Terminado]]/100</f>
        <v>0.5</v>
      </c>
      <c r="M1397" s="5">
        <f>IF(Tabela1[[#This Row],[Percentual]]&gt;0,1,0)</f>
        <v>1</v>
      </c>
      <c r="N1397">
        <v>510</v>
      </c>
      <c r="O1397">
        <v>1</v>
      </c>
      <c r="P1397" t="str">
        <f>CONCATENATE("Ação: ",TEXT(Tabela1[[#This Row],[Ação_Número]],"00"))</f>
        <v>Ação: 01</v>
      </c>
      <c r="Q1397">
        <v>2</v>
      </c>
      <c r="R1397" t="str">
        <f>CONCATENATE("Meta: ",TEXT(Tabela1[[#This Row],[Meta_Número]],"00"))</f>
        <v>Meta: 02</v>
      </c>
      <c r="S1397" t="s">
        <v>601</v>
      </c>
      <c r="T1397" t="s">
        <v>602</v>
      </c>
    </row>
    <row r="1398" spans="1:20" x14ac:dyDescent="0.25">
      <c r="A1398">
        <v>2624</v>
      </c>
      <c r="B1398" t="s">
        <v>598</v>
      </c>
      <c r="C1398">
        <v>513</v>
      </c>
      <c r="D1398" t="s">
        <v>602</v>
      </c>
      <c r="E1398" t="s">
        <v>48</v>
      </c>
      <c r="F1398" t="s">
        <v>23</v>
      </c>
      <c r="G1398">
        <v>2024</v>
      </c>
      <c r="H1398" t="s">
        <v>604</v>
      </c>
      <c r="I1398" t="s">
        <v>55</v>
      </c>
      <c r="J1398" t="s">
        <v>40</v>
      </c>
      <c r="K1398">
        <v>0</v>
      </c>
      <c r="L1398" s="1">
        <f>Tabela1[[#This Row],[Percentual_Terminado]]/100</f>
        <v>0</v>
      </c>
      <c r="M1398" s="5">
        <f>IF(Tabela1[[#This Row],[Percentual]]&gt;0,1,0)</f>
        <v>0</v>
      </c>
      <c r="N1398">
        <v>510</v>
      </c>
      <c r="O1398">
        <v>1</v>
      </c>
      <c r="P1398" t="str">
        <f>CONCATENATE("Ação: ",TEXT(Tabela1[[#This Row],[Ação_Número]],"00"))</f>
        <v>Ação: 01</v>
      </c>
      <c r="Q1398">
        <v>2</v>
      </c>
      <c r="R1398" t="str">
        <f>CONCATENATE("Meta: ",TEXT(Tabela1[[#This Row],[Meta_Número]],"00"))</f>
        <v>Meta: 02</v>
      </c>
      <c r="S1398" t="s">
        <v>601</v>
      </c>
      <c r="T1398" t="s">
        <v>602</v>
      </c>
    </row>
    <row r="1399" spans="1:20" x14ac:dyDescent="0.25">
      <c r="A1399">
        <v>2625</v>
      </c>
      <c r="B1399" t="s">
        <v>598</v>
      </c>
      <c r="C1399">
        <v>513</v>
      </c>
      <c r="D1399" t="s">
        <v>602</v>
      </c>
      <c r="E1399" t="s">
        <v>48</v>
      </c>
      <c r="F1399" t="s">
        <v>23</v>
      </c>
      <c r="G1399">
        <v>2025</v>
      </c>
      <c r="H1399" t="s">
        <v>603</v>
      </c>
      <c r="I1399" t="s">
        <v>53</v>
      </c>
      <c r="J1399" t="s">
        <v>54</v>
      </c>
      <c r="K1399">
        <v>0</v>
      </c>
      <c r="L1399" s="1">
        <f>Tabela1[[#This Row],[Percentual_Terminado]]/100</f>
        <v>0</v>
      </c>
      <c r="M1399" s="5">
        <f>IF(Tabela1[[#This Row],[Percentual]]&gt;0,1,0)</f>
        <v>0</v>
      </c>
      <c r="N1399">
        <v>510</v>
      </c>
      <c r="O1399">
        <v>1</v>
      </c>
      <c r="P1399" t="str">
        <f>CONCATENATE("Ação: ",TEXT(Tabela1[[#This Row],[Ação_Número]],"00"))</f>
        <v>Ação: 01</v>
      </c>
      <c r="Q1399">
        <v>2</v>
      </c>
      <c r="R1399" t="str">
        <f>CONCATENATE("Meta: ",TEXT(Tabela1[[#This Row],[Meta_Número]],"00"))</f>
        <v>Meta: 02</v>
      </c>
      <c r="S1399" t="s">
        <v>601</v>
      </c>
      <c r="T1399" t="s">
        <v>602</v>
      </c>
    </row>
    <row r="1400" spans="1:20" x14ac:dyDescent="0.25">
      <c r="A1400">
        <v>2626</v>
      </c>
      <c r="B1400" t="s">
        <v>598</v>
      </c>
      <c r="C1400">
        <v>513</v>
      </c>
      <c r="D1400" t="s">
        <v>602</v>
      </c>
      <c r="E1400" t="s">
        <v>48</v>
      </c>
      <c r="F1400" t="s">
        <v>23</v>
      </c>
      <c r="G1400">
        <v>2026</v>
      </c>
      <c r="H1400" t="s">
        <v>603</v>
      </c>
      <c r="I1400" t="s">
        <v>50</v>
      </c>
      <c r="J1400" t="s">
        <v>51</v>
      </c>
      <c r="K1400">
        <v>0</v>
      </c>
      <c r="L1400" s="1">
        <f>Tabela1[[#This Row],[Percentual_Terminado]]/100</f>
        <v>0</v>
      </c>
      <c r="M1400" s="5">
        <f>IF(Tabela1[[#This Row],[Percentual]]&gt;0,1,0)</f>
        <v>0</v>
      </c>
      <c r="N1400">
        <v>510</v>
      </c>
      <c r="O1400">
        <v>1</v>
      </c>
      <c r="P1400" t="str">
        <f>CONCATENATE("Ação: ",TEXT(Tabela1[[#This Row],[Ação_Número]],"00"))</f>
        <v>Ação: 01</v>
      </c>
      <c r="Q1400">
        <v>2</v>
      </c>
      <c r="R1400" t="str">
        <f>CONCATENATE("Meta: ",TEXT(Tabela1[[#This Row],[Meta_Número]],"00"))</f>
        <v>Meta: 02</v>
      </c>
      <c r="S1400" t="s">
        <v>601</v>
      </c>
      <c r="T1400" t="s">
        <v>602</v>
      </c>
    </row>
    <row r="1401" spans="1:20" x14ac:dyDescent="0.25">
      <c r="A1401">
        <v>2627</v>
      </c>
      <c r="B1401" t="s">
        <v>598</v>
      </c>
      <c r="C1401">
        <v>516</v>
      </c>
      <c r="D1401" t="s">
        <v>607</v>
      </c>
      <c r="E1401" t="s">
        <v>48</v>
      </c>
      <c r="F1401" t="s">
        <v>23</v>
      </c>
      <c r="G1401">
        <v>2022</v>
      </c>
      <c r="H1401" t="s">
        <v>610</v>
      </c>
      <c r="I1401" t="s">
        <v>25</v>
      </c>
      <c r="J1401" t="s">
        <v>26</v>
      </c>
      <c r="K1401">
        <v>0</v>
      </c>
      <c r="L1401" s="1">
        <f>Tabela1[[#This Row],[Percentual_Terminado]]/100</f>
        <v>0</v>
      </c>
      <c r="M1401" s="5">
        <f>IF(Tabela1[[#This Row],[Percentual]]&gt;0,1,0)</f>
        <v>0</v>
      </c>
      <c r="N1401">
        <v>515</v>
      </c>
      <c r="O1401">
        <v>2</v>
      </c>
      <c r="P1401" t="str">
        <f>CONCATENATE("Ação: ",TEXT(Tabela1[[#This Row],[Ação_Número]],"00"))</f>
        <v>Ação: 02</v>
      </c>
      <c r="Q1401">
        <v>1</v>
      </c>
      <c r="R1401" t="str">
        <f>CONCATENATE("Meta: ",TEXT(Tabela1[[#This Row],[Meta_Número]],"00"))</f>
        <v>Meta: 01</v>
      </c>
      <c r="S1401" t="s">
        <v>609</v>
      </c>
      <c r="T1401" t="s">
        <v>607</v>
      </c>
    </row>
    <row r="1402" spans="1:20" x14ac:dyDescent="0.25">
      <c r="A1402">
        <v>2628</v>
      </c>
      <c r="B1402" t="s">
        <v>598</v>
      </c>
      <c r="C1402">
        <v>516</v>
      </c>
      <c r="D1402" t="s">
        <v>607</v>
      </c>
      <c r="E1402" t="s">
        <v>48</v>
      </c>
      <c r="F1402" t="s">
        <v>23</v>
      </c>
      <c r="G1402">
        <v>2023</v>
      </c>
      <c r="H1402" t="s">
        <v>605</v>
      </c>
      <c r="I1402" t="s">
        <v>57</v>
      </c>
      <c r="J1402" t="s">
        <v>608</v>
      </c>
      <c r="K1402">
        <v>0</v>
      </c>
      <c r="L1402" s="1">
        <f>Tabela1[[#This Row],[Percentual_Terminado]]/100</f>
        <v>0</v>
      </c>
      <c r="M1402" s="5">
        <f>IF(Tabela1[[#This Row],[Percentual]]&gt;0,1,0)</f>
        <v>0</v>
      </c>
      <c r="N1402">
        <v>515</v>
      </c>
      <c r="O1402">
        <v>2</v>
      </c>
      <c r="P1402" t="str">
        <f>CONCATENATE("Ação: ",TEXT(Tabela1[[#This Row],[Ação_Número]],"00"))</f>
        <v>Ação: 02</v>
      </c>
      <c r="Q1402">
        <v>1</v>
      </c>
      <c r="R1402" t="str">
        <f>CONCATENATE("Meta: ",TEXT(Tabela1[[#This Row],[Meta_Número]],"00"))</f>
        <v>Meta: 01</v>
      </c>
      <c r="S1402" t="s">
        <v>609</v>
      </c>
      <c r="T1402" t="s">
        <v>607</v>
      </c>
    </row>
    <row r="1403" spans="1:20" x14ac:dyDescent="0.25">
      <c r="A1403">
        <v>2629</v>
      </c>
      <c r="B1403" t="s">
        <v>598</v>
      </c>
      <c r="C1403">
        <v>518</v>
      </c>
      <c r="D1403" t="s">
        <v>611</v>
      </c>
      <c r="E1403" t="s">
        <v>22</v>
      </c>
      <c r="F1403" t="s">
        <v>23</v>
      </c>
      <c r="G1403">
        <v>2022</v>
      </c>
      <c r="H1403" t="s">
        <v>542</v>
      </c>
      <c r="I1403" t="s">
        <v>25</v>
      </c>
      <c r="J1403" t="s">
        <v>26</v>
      </c>
      <c r="K1403">
        <v>100</v>
      </c>
      <c r="L1403" s="1">
        <f>Tabela1[[#This Row],[Percentual_Terminado]]/100</f>
        <v>1</v>
      </c>
      <c r="M1403" s="5">
        <f>IF(Tabela1[[#This Row],[Percentual]]&gt;0,1,0)</f>
        <v>1</v>
      </c>
      <c r="N1403">
        <v>515</v>
      </c>
      <c r="O1403">
        <v>2</v>
      </c>
      <c r="P1403" t="str">
        <f>CONCATENATE("Ação: ",TEXT(Tabela1[[#This Row],[Ação_Número]],"00"))</f>
        <v>Ação: 02</v>
      </c>
      <c r="Q1403">
        <v>2</v>
      </c>
      <c r="R1403" t="str">
        <f>CONCATENATE("Meta: ",TEXT(Tabela1[[#This Row],[Meta_Número]],"00"))</f>
        <v>Meta: 02</v>
      </c>
      <c r="S1403" t="s">
        <v>609</v>
      </c>
      <c r="T1403" t="s">
        <v>611</v>
      </c>
    </row>
    <row r="1404" spans="1:20" x14ac:dyDescent="0.25">
      <c r="A1404">
        <v>2630</v>
      </c>
      <c r="B1404" t="s">
        <v>598</v>
      </c>
      <c r="C1404">
        <v>518</v>
      </c>
      <c r="D1404" t="s">
        <v>611</v>
      </c>
      <c r="E1404" t="s">
        <v>22</v>
      </c>
      <c r="F1404" t="s">
        <v>23</v>
      </c>
      <c r="G1404">
        <v>2023</v>
      </c>
      <c r="H1404" t="s">
        <v>542</v>
      </c>
      <c r="I1404" t="s">
        <v>57</v>
      </c>
      <c r="J1404" t="s">
        <v>72</v>
      </c>
      <c r="K1404">
        <v>100</v>
      </c>
      <c r="L1404" s="1">
        <f>Tabela1[[#This Row],[Percentual_Terminado]]/100</f>
        <v>1</v>
      </c>
      <c r="M1404" s="5">
        <f>IF(Tabela1[[#This Row],[Percentual]]&gt;0,1,0)</f>
        <v>1</v>
      </c>
      <c r="N1404">
        <v>515</v>
      </c>
      <c r="O1404">
        <v>2</v>
      </c>
      <c r="P1404" t="str">
        <f>CONCATENATE("Ação: ",TEXT(Tabela1[[#This Row],[Ação_Número]],"00"))</f>
        <v>Ação: 02</v>
      </c>
      <c r="Q1404">
        <v>2</v>
      </c>
      <c r="R1404" t="str">
        <f>CONCATENATE("Meta: ",TEXT(Tabela1[[#This Row],[Meta_Número]],"00"))</f>
        <v>Meta: 02</v>
      </c>
      <c r="S1404" t="s">
        <v>609</v>
      </c>
      <c r="T1404" t="s">
        <v>611</v>
      </c>
    </row>
    <row r="1405" spans="1:20" x14ac:dyDescent="0.25">
      <c r="A1405">
        <v>2631</v>
      </c>
      <c r="B1405" t="s">
        <v>598</v>
      </c>
      <c r="C1405">
        <v>518</v>
      </c>
      <c r="D1405" t="s">
        <v>611</v>
      </c>
      <c r="E1405" t="s">
        <v>48</v>
      </c>
      <c r="F1405" t="s">
        <v>23</v>
      </c>
      <c r="G1405">
        <v>2024</v>
      </c>
      <c r="H1405" t="s">
        <v>613</v>
      </c>
      <c r="I1405" t="s">
        <v>55</v>
      </c>
      <c r="J1405" t="s">
        <v>40</v>
      </c>
      <c r="K1405">
        <v>0</v>
      </c>
      <c r="L1405" s="1">
        <f>Tabela1[[#This Row],[Percentual_Terminado]]/100</f>
        <v>0</v>
      </c>
      <c r="M1405" s="5">
        <f>IF(Tabela1[[#This Row],[Percentual]]&gt;0,1,0)</f>
        <v>0</v>
      </c>
      <c r="N1405">
        <v>515</v>
      </c>
      <c r="O1405">
        <v>2</v>
      </c>
      <c r="P1405" t="str">
        <f>CONCATENATE("Ação: ",TEXT(Tabela1[[#This Row],[Ação_Número]],"00"))</f>
        <v>Ação: 02</v>
      </c>
      <c r="Q1405">
        <v>2</v>
      </c>
      <c r="R1405" t="str">
        <f>CONCATENATE("Meta: ",TEXT(Tabela1[[#This Row],[Meta_Número]],"00"))</f>
        <v>Meta: 02</v>
      </c>
      <c r="S1405" t="s">
        <v>609</v>
      </c>
      <c r="T1405" t="s">
        <v>611</v>
      </c>
    </row>
    <row r="1406" spans="1:20" x14ac:dyDescent="0.25">
      <c r="A1406">
        <v>2632</v>
      </c>
      <c r="B1406" t="s">
        <v>598</v>
      </c>
      <c r="C1406">
        <v>518</v>
      </c>
      <c r="D1406" t="s">
        <v>611</v>
      </c>
      <c r="E1406" t="s">
        <v>48</v>
      </c>
      <c r="F1406" t="s">
        <v>23</v>
      </c>
      <c r="G1406">
        <v>2025</v>
      </c>
      <c r="H1406" t="s">
        <v>613</v>
      </c>
      <c r="I1406" t="s">
        <v>53</v>
      </c>
      <c r="J1406" t="s">
        <v>54</v>
      </c>
      <c r="K1406">
        <v>0</v>
      </c>
      <c r="L1406" s="1">
        <f>Tabela1[[#This Row],[Percentual_Terminado]]/100</f>
        <v>0</v>
      </c>
      <c r="M1406" s="5">
        <f>IF(Tabela1[[#This Row],[Percentual]]&gt;0,1,0)</f>
        <v>0</v>
      </c>
      <c r="N1406">
        <v>515</v>
      </c>
      <c r="O1406">
        <v>2</v>
      </c>
      <c r="P1406" t="str">
        <f>CONCATENATE("Ação: ",TEXT(Tabela1[[#This Row],[Ação_Número]],"00"))</f>
        <v>Ação: 02</v>
      </c>
      <c r="Q1406">
        <v>2</v>
      </c>
      <c r="R1406" t="str">
        <f>CONCATENATE("Meta: ",TEXT(Tabela1[[#This Row],[Meta_Número]],"00"))</f>
        <v>Meta: 02</v>
      </c>
      <c r="S1406" t="s">
        <v>609</v>
      </c>
      <c r="T1406" t="s">
        <v>611</v>
      </c>
    </row>
    <row r="1407" spans="1:20" x14ac:dyDescent="0.25">
      <c r="A1407">
        <v>2633</v>
      </c>
      <c r="B1407" t="s">
        <v>598</v>
      </c>
      <c r="C1407">
        <v>518</v>
      </c>
      <c r="D1407" t="s">
        <v>611</v>
      </c>
      <c r="E1407" t="s">
        <v>48</v>
      </c>
      <c r="F1407" t="s">
        <v>23</v>
      </c>
      <c r="G1407">
        <v>2026</v>
      </c>
      <c r="H1407" t="s">
        <v>612</v>
      </c>
      <c r="I1407" t="s">
        <v>50</v>
      </c>
      <c r="J1407" t="s">
        <v>51</v>
      </c>
      <c r="K1407">
        <v>0</v>
      </c>
      <c r="L1407" s="1">
        <f>Tabela1[[#This Row],[Percentual_Terminado]]/100</f>
        <v>0</v>
      </c>
      <c r="M1407" s="5">
        <f>IF(Tabela1[[#This Row],[Percentual]]&gt;0,1,0)</f>
        <v>0</v>
      </c>
      <c r="N1407">
        <v>515</v>
      </c>
      <c r="O1407">
        <v>2</v>
      </c>
      <c r="P1407" t="str">
        <f>CONCATENATE("Ação: ",TEXT(Tabela1[[#This Row],[Ação_Número]],"00"))</f>
        <v>Ação: 02</v>
      </c>
      <c r="Q1407">
        <v>2</v>
      </c>
      <c r="R1407" t="str">
        <f>CONCATENATE("Meta: ",TEXT(Tabela1[[#This Row],[Meta_Número]],"00"))</f>
        <v>Meta: 02</v>
      </c>
      <c r="S1407" t="s">
        <v>609</v>
      </c>
      <c r="T1407" t="s">
        <v>611</v>
      </c>
    </row>
    <row r="1408" spans="1:20" x14ac:dyDescent="0.25">
      <c r="A1408">
        <v>2634</v>
      </c>
      <c r="B1408" t="s">
        <v>598</v>
      </c>
      <c r="C1408">
        <v>520</v>
      </c>
      <c r="D1408" t="s">
        <v>614</v>
      </c>
      <c r="E1408" t="s">
        <v>48</v>
      </c>
      <c r="F1408" t="s">
        <v>23</v>
      </c>
      <c r="G1408">
        <v>2022</v>
      </c>
      <c r="H1408" t="s">
        <v>616</v>
      </c>
      <c r="I1408" t="s">
        <v>25</v>
      </c>
      <c r="J1408" t="s">
        <v>26</v>
      </c>
      <c r="K1408">
        <v>0</v>
      </c>
      <c r="L1408" s="1">
        <f>Tabela1[[#This Row],[Percentual_Terminado]]/100</f>
        <v>0</v>
      </c>
      <c r="M1408" s="5">
        <f>IF(Tabela1[[#This Row],[Percentual]]&gt;0,1,0)</f>
        <v>0</v>
      </c>
      <c r="N1408">
        <v>515</v>
      </c>
      <c r="O1408">
        <v>2</v>
      </c>
      <c r="P1408" t="str">
        <f>CONCATENATE("Ação: ",TEXT(Tabela1[[#This Row],[Ação_Número]],"00"))</f>
        <v>Ação: 02</v>
      </c>
      <c r="Q1408">
        <v>3</v>
      </c>
      <c r="R1408" t="str">
        <f>CONCATENATE("Meta: ",TEXT(Tabela1[[#This Row],[Meta_Número]],"00"))</f>
        <v>Meta: 03</v>
      </c>
      <c r="S1408" t="s">
        <v>609</v>
      </c>
      <c r="T1408" t="s">
        <v>614</v>
      </c>
    </row>
    <row r="1409" spans="1:20" x14ac:dyDescent="0.25">
      <c r="A1409">
        <v>2635</v>
      </c>
      <c r="B1409" t="s">
        <v>598</v>
      </c>
      <c r="C1409">
        <v>520</v>
      </c>
      <c r="D1409" t="s">
        <v>614</v>
      </c>
      <c r="E1409" t="s">
        <v>22</v>
      </c>
      <c r="F1409" t="s">
        <v>23</v>
      </c>
      <c r="G1409">
        <v>2023</v>
      </c>
      <c r="H1409" t="s">
        <v>542</v>
      </c>
      <c r="I1409" t="s">
        <v>57</v>
      </c>
      <c r="J1409" t="s">
        <v>72</v>
      </c>
      <c r="K1409">
        <v>100</v>
      </c>
      <c r="L1409" s="1">
        <f>Tabela1[[#This Row],[Percentual_Terminado]]/100</f>
        <v>1</v>
      </c>
      <c r="M1409" s="5">
        <f>IF(Tabela1[[#This Row],[Percentual]]&gt;0,1,0)</f>
        <v>1</v>
      </c>
      <c r="N1409">
        <v>515</v>
      </c>
      <c r="O1409">
        <v>2</v>
      </c>
      <c r="P1409" t="str">
        <f>CONCATENATE("Ação: ",TEXT(Tabela1[[#This Row],[Ação_Número]],"00"))</f>
        <v>Ação: 02</v>
      </c>
      <c r="Q1409">
        <v>3</v>
      </c>
      <c r="R1409" t="str">
        <f>CONCATENATE("Meta: ",TEXT(Tabela1[[#This Row],[Meta_Número]],"00"))</f>
        <v>Meta: 03</v>
      </c>
      <c r="S1409" t="s">
        <v>609</v>
      </c>
      <c r="T1409" t="s">
        <v>614</v>
      </c>
    </row>
    <row r="1410" spans="1:20" x14ac:dyDescent="0.25">
      <c r="A1410">
        <v>2636</v>
      </c>
      <c r="B1410" t="s">
        <v>598</v>
      </c>
      <c r="C1410">
        <v>520</v>
      </c>
      <c r="D1410" t="s">
        <v>614</v>
      </c>
      <c r="E1410" t="s">
        <v>48</v>
      </c>
      <c r="F1410" t="s">
        <v>23</v>
      </c>
      <c r="G1410">
        <v>2024</v>
      </c>
      <c r="H1410" t="s">
        <v>615</v>
      </c>
      <c r="I1410" t="s">
        <v>55</v>
      </c>
      <c r="J1410" t="s">
        <v>40</v>
      </c>
      <c r="K1410">
        <v>0</v>
      </c>
      <c r="L1410" s="1">
        <f>Tabela1[[#This Row],[Percentual_Terminado]]/100</f>
        <v>0</v>
      </c>
      <c r="M1410" s="5">
        <f>IF(Tabela1[[#This Row],[Percentual]]&gt;0,1,0)</f>
        <v>0</v>
      </c>
      <c r="N1410">
        <v>515</v>
      </c>
      <c r="O1410">
        <v>2</v>
      </c>
      <c r="P1410" t="str">
        <f>CONCATENATE("Ação: ",TEXT(Tabela1[[#This Row],[Ação_Número]],"00"))</f>
        <v>Ação: 02</v>
      </c>
      <c r="Q1410">
        <v>3</v>
      </c>
      <c r="R1410" t="str">
        <f>CONCATENATE("Meta: ",TEXT(Tabela1[[#This Row],[Meta_Número]],"00"))</f>
        <v>Meta: 03</v>
      </c>
      <c r="S1410" t="s">
        <v>609</v>
      </c>
      <c r="T1410" t="s">
        <v>614</v>
      </c>
    </row>
    <row r="1411" spans="1:20" x14ac:dyDescent="0.25">
      <c r="A1411">
        <v>2637</v>
      </c>
      <c r="B1411" t="s">
        <v>598</v>
      </c>
      <c r="C1411">
        <v>520</v>
      </c>
      <c r="D1411" t="s">
        <v>614</v>
      </c>
      <c r="E1411" t="s">
        <v>48</v>
      </c>
      <c r="F1411" t="s">
        <v>23</v>
      </c>
      <c r="G1411">
        <v>2025</v>
      </c>
      <c r="H1411" t="s">
        <v>615</v>
      </c>
      <c r="I1411" t="s">
        <v>53</v>
      </c>
      <c r="J1411" t="s">
        <v>54</v>
      </c>
      <c r="K1411">
        <v>0</v>
      </c>
      <c r="L1411" s="1">
        <f>Tabela1[[#This Row],[Percentual_Terminado]]/100</f>
        <v>0</v>
      </c>
      <c r="M1411" s="5">
        <f>IF(Tabela1[[#This Row],[Percentual]]&gt;0,1,0)</f>
        <v>0</v>
      </c>
      <c r="N1411">
        <v>515</v>
      </c>
      <c r="O1411">
        <v>2</v>
      </c>
      <c r="P1411" t="str">
        <f>CONCATENATE("Ação: ",TEXT(Tabela1[[#This Row],[Ação_Número]],"00"))</f>
        <v>Ação: 02</v>
      </c>
      <c r="Q1411">
        <v>3</v>
      </c>
      <c r="R1411" t="str">
        <f>CONCATENATE("Meta: ",TEXT(Tabela1[[#This Row],[Meta_Número]],"00"))</f>
        <v>Meta: 03</v>
      </c>
      <c r="S1411" t="s">
        <v>609</v>
      </c>
      <c r="T1411" t="s">
        <v>614</v>
      </c>
    </row>
    <row r="1412" spans="1:20" x14ac:dyDescent="0.25">
      <c r="A1412">
        <v>2638</v>
      </c>
      <c r="B1412" t="s">
        <v>598</v>
      </c>
      <c r="C1412">
        <v>520</v>
      </c>
      <c r="D1412" t="s">
        <v>614</v>
      </c>
      <c r="E1412" t="s">
        <v>48</v>
      </c>
      <c r="F1412" t="s">
        <v>23</v>
      </c>
      <c r="G1412">
        <v>2026</v>
      </c>
      <c r="H1412" t="s">
        <v>615</v>
      </c>
      <c r="I1412" t="s">
        <v>50</v>
      </c>
      <c r="J1412" t="s">
        <v>51</v>
      </c>
      <c r="K1412">
        <v>0</v>
      </c>
      <c r="L1412" s="1">
        <f>Tabela1[[#This Row],[Percentual_Terminado]]/100</f>
        <v>0</v>
      </c>
      <c r="M1412" s="5">
        <f>IF(Tabela1[[#This Row],[Percentual]]&gt;0,1,0)</f>
        <v>0</v>
      </c>
      <c r="N1412">
        <v>515</v>
      </c>
      <c r="O1412">
        <v>2</v>
      </c>
      <c r="P1412" t="str">
        <f>CONCATENATE("Ação: ",TEXT(Tabela1[[#This Row],[Ação_Número]],"00"))</f>
        <v>Ação: 02</v>
      </c>
      <c r="Q1412">
        <v>3</v>
      </c>
      <c r="R1412" t="str">
        <f>CONCATENATE("Meta: ",TEXT(Tabela1[[#This Row],[Meta_Número]],"00"))</f>
        <v>Meta: 03</v>
      </c>
      <c r="S1412" t="s">
        <v>609</v>
      </c>
      <c r="T1412" t="s">
        <v>614</v>
      </c>
    </row>
    <row r="1413" spans="1:20" x14ac:dyDescent="0.25">
      <c r="A1413">
        <v>2639</v>
      </c>
      <c r="B1413" t="s">
        <v>598</v>
      </c>
      <c r="C1413">
        <v>522</v>
      </c>
      <c r="D1413" t="s">
        <v>617</v>
      </c>
      <c r="E1413" t="s">
        <v>31</v>
      </c>
      <c r="F1413" t="s">
        <v>23</v>
      </c>
      <c r="G1413">
        <v>2022</v>
      </c>
      <c r="H1413" t="s">
        <v>616</v>
      </c>
      <c r="I1413" t="s">
        <v>25</v>
      </c>
      <c r="J1413" t="s">
        <v>26</v>
      </c>
      <c r="K1413">
        <v>50</v>
      </c>
      <c r="L1413" s="1">
        <f>Tabela1[[#This Row],[Percentual_Terminado]]/100</f>
        <v>0.5</v>
      </c>
      <c r="M1413" s="5">
        <f>IF(Tabela1[[#This Row],[Percentual]]&gt;0,1,0)</f>
        <v>1</v>
      </c>
      <c r="N1413">
        <v>515</v>
      </c>
      <c r="O1413">
        <v>2</v>
      </c>
      <c r="P1413" t="str">
        <f>CONCATENATE("Ação: ",TEXT(Tabela1[[#This Row],[Ação_Número]],"00"))</f>
        <v>Ação: 02</v>
      </c>
      <c r="Q1413">
        <v>4</v>
      </c>
      <c r="R1413" t="str">
        <f>CONCATENATE("Meta: ",TEXT(Tabela1[[#This Row],[Meta_Número]],"00"))</f>
        <v>Meta: 04</v>
      </c>
      <c r="S1413" t="s">
        <v>609</v>
      </c>
      <c r="T1413" t="s">
        <v>617</v>
      </c>
    </row>
    <row r="1414" spans="1:20" x14ac:dyDescent="0.25">
      <c r="A1414">
        <v>2640</v>
      </c>
      <c r="B1414" t="s">
        <v>598</v>
      </c>
      <c r="C1414">
        <v>522</v>
      </c>
      <c r="D1414" t="s">
        <v>617</v>
      </c>
      <c r="E1414" t="s">
        <v>31</v>
      </c>
      <c r="F1414" t="s">
        <v>23</v>
      </c>
      <c r="G1414">
        <v>2023</v>
      </c>
      <c r="H1414" t="s">
        <v>620</v>
      </c>
      <c r="I1414" t="s">
        <v>57</v>
      </c>
      <c r="J1414" t="s">
        <v>72</v>
      </c>
      <c r="K1414">
        <v>50</v>
      </c>
      <c r="L1414" s="1">
        <f>Tabela1[[#This Row],[Percentual_Terminado]]/100</f>
        <v>0.5</v>
      </c>
      <c r="M1414" s="5">
        <f>IF(Tabela1[[#This Row],[Percentual]]&gt;0,1,0)</f>
        <v>1</v>
      </c>
      <c r="N1414">
        <v>515</v>
      </c>
      <c r="O1414">
        <v>2</v>
      </c>
      <c r="P1414" t="str">
        <f>CONCATENATE("Ação: ",TEXT(Tabela1[[#This Row],[Ação_Número]],"00"))</f>
        <v>Ação: 02</v>
      </c>
      <c r="Q1414">
        <v>4</v>
      </c>
      <c r="R1414" t="str">
        <f>CONCATENATE("Meta: ",TEXT(Tabela1[[#This Row],[Meta_Número]],"00"))</f>
        <v>Meta: 04</v>
      </c>
      <c r="S1414" t="s">
        <v>609</v>
      </c>
      <c r="T1414" t="s">
        <v>617</v>
      </c>
    </row>
    <row r="1415" spans="1:20" x14ac:dyDescent="0.25">
      <c r="A1415">
        <v>2641</v>
      </c>
      <c r="B1415" t="s">
        <v>598</v>
      </c>
      <c r="C1415">
        <v>522</v>
      </c>
      <c r="D1415" t="s">
        <v>617</v>
      </c>
      <c r="E1415" t="s">
        <v>48</v>
      </c>
      <c r="F1415" t="s">
        <v>23</v>
      </c>
      <c r="G1415">
        <v>2024</v>
      </c>
      <c r="H1415" t="s">
        <v>619</v>
      </c>
      <c r="I1415" t="s">
        <v>55</v>
      </c>
      <c r="J1415" t="s">
        <v>40</v>
      </c>
      <c r="K1415">
        <v>0</v>
      </c>
      <c r="L1415" s="1">
        <f>Tabela1[[#This Row],[Percentual_Terminado]]/100</f>
        <v>0</v>
      </c>
      <c r="M1415" s="5">
        <f>IF(Tabela1[[#This Row],[Percentual]]&gt;0,1,0)</f>
        <v>0</v>
      </c>
      <c r="N1415">
        <v>515</v>
      </c>
      <c r="O1415">
        <v>2</v>
      </c>
      <c r="P1415" t="str">
        <f>CONCATENATE("Ação: ",TEXT(Tabela1[[#This Row],[Ação_Número]],"00"))</f>
        <v>Ação: 02</v>
      </c>
      <c r="Q1415">
        <v>4</v>
      </c>
      <c r="R1415" t="str">
        <f>CONCATENATE("Meta: ",TEXT(Tabela1[[#This Row],[Meta_Número]],"00"))</f>
        <v>Meta: 04</v>
      </c>
      <c r="S1415" t="s">
        <v>609</v>
      </c>
      <c r="T1415" t="s">
        <v>617</v>
      </c>
    </row>
    <row r="1416" spans="1:20" x14ac:dyDescent="0.25">
      <c r="A1416">
        <v>2642</v>
      </c>
      <c r="B1416" t="s">
        <v>598</v>
      </c>
      <c r="C1416">
        <v>522</v>
      </c>
      <c r="D1416" t="s">
        <v>617</v>
      </c>
      <c r="E1416" t="s">
        <v>48</v>
      </c>
      <c r="F1416" t="s">
        <v>23</v>
      </c>
      <c r="G1416">
        <v>2025</v>
      </c>
      <c r="H1416" t="s">
        <v>618</v>
      </c>
      <c r="I1416" t="s">
        <v>53</v>
      </c>
      <c r="J1416" t="s">
        <v>54</v>
      </c>
      <c r="K1416">
        <v>0</v>
      </c>
      <c r="L1416" s="1">
        <f>Tabela1[[#This Row],[Percentual_Terminado]]/100</f>
        <v>0</v>
      </c>
      <c r="M1416" s="5">
        <f>IF(Tabela1[[#This Row],[Percentual]]&gt;0,1,0)</f>
        <v>0</v>
      </c>
      <c r="N1416">
        <v>515</v>
      </c>
      <c r="O1416">
        <v>2</v>
      </c>
      <c r="P1416" t="str">
        <f>CONCATENATE("Ação: ",TEXT(Tabela1[[#This Row],[Ação_Número]],"00"))</f>
        <v>Ação: 02</v>
      </c>
      <c r="Q1416">
        <v>4</v>
      </c>
      <c r="R1416" t="str">
        <f>CONCATENATE("Meta: ",TEXT(Tabela1[[#This Row],[Meta_Número]],"00"))</f>
        <v>Meta: 04</v>
      </c>
      <c r="S1416" t="s">
        <v>609</v>
      </c>
      <c r="T1416" t="s">
        <v>617</v>
      </c>
    </row>
    <row r="1417" spans="1:20" x14ac:dyDescent="0.25">
      <c r="A1417">
        <v>2643</v>
      </c>
      <c r="B1417" t="s">
        <v>598</v>
      </c>
      <c r="C1417">
        <v>522</v>
      </c>
      <c r="D1417" t="s">
        <v>617</v>
      </c>
      <c r="E1417" t="s">
        <v>48</v>
      </c>
      <c r="F1417" t="s">
        <v>23</v>
      </c>
      <c r="G1417">
        <v>2026</v>
      </c>
      <c r="H1417" t="s">
        <v>618</v>
      </c>
      <c r="I1417" t="s">
        <v>50</v>
      </c>
      <c r="J1417" t="s">
        <v>51</v>
      </c>
      <c r="K1417">
        <v>0</v>
      </c>
      <c r="L1417" s="1">
        <f>Tabela1[[#This Row],[Percentual_Terminado]]/100</f>
        <v>0</v>
      </c>
      <c r="M1417" s="5">
        <f>IF(Tabela1[[#This Row],[Percentual]]&gt;0,1,0)</f>
        <v>0</v>
      </c>
      <c r="N1417">
        <v>515</v>
      </c>
      <c r="O1417">
        <v>2</v>
      </c>
      <c r="P1417" t="str">
        <f>CONCATENATE("Ação: ",TEXT(Tabela1[[#This Row],[Ação_Número]],"00"))</f>
        <v>Ação: 02</v>
      </c>
      <c r="Q1417">
        <v>4</v>
      </c>
      <c r="R1417" t="str">
        <f>CONCATENATE("Meta: ",TEXT(Tabela1[[#This Row],[Meta_Número]],"00"))</f>
        <v>Meta: 04</v>
      </c>
      <c r="S1417" t="s">
        <v>609</v>
      </c>
      <c r="T1417" t="s">
        <v>617</v>
      </c>
    </row>
    <row r="1418" spans="1:20" x14ac:dyDescent="0.25">
      <c r="A1418">
        <v>2644</v>
      </c>
      <c r="B1418" t="s">
        <v>598</v>
      </c>
      <c r="C1418">
        <v>524</v>
      </c>
      <c r="D1418" t="s">
        <v>621</v>
      </c>
      <c r="E1418" t="s">
        <v>48</v>
      </c>
      <c r="F1418" t="s">
        <v>23</v>
      </c>
      <c r="G1418">
        <v>2022</v>
      </c>
      <c r="H1418" t="s">
        <v>625</v>
      </c>
      <c r="I1418" t="s">
        <v>25</v>
      </c>
      <c r="J1418" t="s">
        <v>26</v>
      </c>
      <c r="K1418">
        <v>0</v>
      </c>
      <c r="L1418" s="1">
        <f>Tabela1[[#This Row],[Percentual_Terminado]]/100</f>
        <v>0</v>
      </c>
      <c r="M1418" s="5">
        <f>IF(Tabela1[[#This Row],[Percentual]]&gt;0,1,0)</f>
        <v>0</v>
      </c>
      <c r="N1418">
        <v>515</v>
      </c>
      <c r="O1418">
        <v>2</v>
      </c>
      <c r="P1418" t="str">
        <f>CONCATENATE("Ação: ",TEXT(Tabela1[[#This Row],[Ação_Número]],"00"))</f>
        <v>Ação: 02</v>
      </c>
      <c r="Q1418">
        <v>5</v>
      </c>
      <c r="R1418" t="str">
        <f>CONCATENATE("Meta: ",TEXT(Tabela1[[#This Row],[Meta_Número]],"00"))</f>
        <v>Meta: 05</v>
      </c>
      <c r="S1418" t="s">
        <v>609</v>
      </c>
      <c r="T1418" t="s">
        <v>621</v>
      </c>
    </row>
    <row r="1419" spans="1:20" x14ac:dyDescent="0.25">
      <c r="A1419">
        <v>2645</v>
      </c>
      <c r="B1419" t="s">
        <v>598</v>
      </c>
      <c r="C1419">
        <v>524</v>
      </c>
      <c r="D1419" t="s">
        <v>621</v>
      </c>
      <c r="E1419" t="s">
        <v>48</v>
      </c>
      <c r="F1419" t="s">
        <v>23</v>
      </c>
      <c r="G1419">
        <v>2023</v>
      </c>
      <c r="H1419" t="s">
        <v>624</v>
      </c>
      <c r="I1419" t="s">
        <v>57</v>
      </c>
      <c r="J1419" t="s">
        <v>72</v>
      </c>
      <c r="K1419">
        <v>0</v>
      </c>
      <c r="L1419" s="1">
        <f>Tabela1[[#This Row],[Percentual_Terminado]]/100</f>
        <v>0</v>
      </c>
      <c r="M1419" s="5">
        <f>IF(Tabela1[[#This Row],[Percentual]]&gt;0,1,0)</f>
        <v>0</v>
      </c>
      <c r="N1419">
        <v>515</v>
      </c>
      <c r="O1419">
        <v>2</v>
      </c>
      <c r="P1419" t="str">
        <f>CONCATENATE("Ação: ",TEXT(Tabela1[[#This Row],[Ação_Número]],"00"))</f>
        <v>Ação: 02</v>
      </c>
      <c r="Q1419">
        <v>5</v>
      </c>
      <c r="R1419" t="str">
        <f>CONCATENATE("Meta: ",TEXT(Tabela1[[#This Row],[Meta_Número]],"00"))</f>
        <v>Meta: 05</v>
      </c>
      <c r="S1419" t="s">
        <v>609</v>
      </c>
      <c r="T1419" t="s">
        <v>621</v>
      </c>
    </row>
    <row r="1420" spans="1:20" x14ac:dyDescent="0.25">
      <c r="A1420">
        <v>2646</v>
      </c>
      <c r="B1420" t="s">
        <v>598</v>
      </c>
      <c r="C1420">
        <v>524</v>
      </c>
      <c r="D1420" t="s">
        <v>621</v>
      </c>
      <c r="E1420" t="s">
        <v>48</v>
      </c>
      <c r="F1420" t="s">
        <v>23</v>
      </c>
      <c r="G1420">
        <v>2024</v>
      </c>
      <c r="H1420" t="s">
        <v>623</v>
      </c>
      <c r="I1420" t="s">
        <v>55</v>
      </c>
      <c r="J1420" t="s">
        <v>40</v>
      </c>
      <c r="K1420">
        <v>0</v>
      </c>
      <c r="L1420" s="1">
        <f>Tabela1[[#This Row],[Percentual_Terminado]]/100</f>
        <v>0</v>
      </c>
      <c r="M1420" s="5">
        <f>IF(Tabela1[[#This Row],[Percentual]]&gt;0,1,0)</f>
        <v>0</v>
      </c>
      <c r="N1420">
        <v>515</v>
      </c>
      <c r="O1420">
        <v>2</v>
      </c>
      <c r="P1420" t="str">
        <f>CONCATENATE("Ação: ",TEXT(Tabela1[[#This Row],[Ação_Número]],"00"))</f>
        <v>Ação: 02</v>
      </c>
      <c r="Q1420">
        <v>5</v>
      </c>
      <c r="R1420" t="str">
        <f>CONCATENATE("Meta: ",TEXT(Tabela1[[#This Row],[Meta_Número]],"00"))</f>
        <v>Meta: 05</v>
      </c>
      <c r="S1420" t="s">
        <v>609</v>
      </c>
      <c r="T1420" t="s">
        <v>621</v>
      </c>
    </row>
    <row r="1421" spans="1:20" x14ac:dyDescent="0.25">
      <c r="A1421">
        <v>2647</v>
      </c>
      <c r="B1421" t="s">
        <v>598</v>
      </c>
      <c r="C1421">
        <v>524</v>
      </c>
      <c r="D1421" t="s">
        <v>621</v>
      </c>
      <c r="E1421" t="s">
        <v>48</v>
      </c>
      <c r="F1421" t="s">
        <v>23</v>
      </c>
      <c r="G1421">
        <v>2025</v>
      </c>
      <c r="H1421" t="s">
        <v>623</v>
      </c>
      <c r="I1421" t="s">
        <v>53</v>
      </c>
      <c r="J1421" t="s">
        <v>54</v>
      </c>
      <c r="K1421">
        <v>0</v>
      </c>
      <c r="L1421" s="1">
        <f>Tabela1[[#This Row],[Percentual_Terminado]]/100</f>
        <v>0</v>
      </c>
      <c r="M1421" s="5">
        <f>IF(Tabela1[[#This Row],[Percentual]]&gt;0,1,0)</f>
        <v>0</v>
      </c>
      <c r="N1421">
        <v>515</v>
      </c>
      <c r="O1421">
        <v>2</v>
      </c>
      <c r="P1421" t="str">
        <f>CONCATENATE("Ação: ",TEXT(Tabela1[[#This Row],[Ação_Número]],"00"))</f>
        <v>Ação: 02</v>
      </c>
      <c r="Q1421">
        <v>5</v>
      </c>
      <c r="R1421" t="str">
        <f>CONCATENATE("Meta: ",TEXT(Tabela1[[#This Row],[Meta_Número]],"00"))</f>
        <v>Meta: 05</v>
      </c>
      <c r="S1421" t="s">
        <v>609</v>
      </c>
      <c r="T1421" t="s">
        <v>621</v>
      </c>
    </row>
    <row r="1422" spans="1:20" x14ac:dyDescent="0.25">
      <c r="A1422">
        <v>2648</v>
      </c>
      <c r="B1422" t="s">
        <v>598</v>
      </c>
      <c r="C1422">
        <v>524</v>
      </c>
      <c r="D1422" t="s">
        <v>621</v>
      </c>
      <c r="E1422" t="s">
        <v>48</v>
      </c>
      <c r="F1422" t="s">
        <v>23</v>
      </c>
      <c r="G1422">
        <v>2026</v>
      </c>
      <c r="H1422" t="s">
        <v>622</v>
      </c>
      <c r="I1422" t="s">
        <v>50</v>
      </c>
      <c r="J1422" t="s">
        <v>51</v>
      </c>
      <c r="K1422">
        <v>0</v>
      </c>
      <c r="L1422" s="1">
        <f>Tabela1[[#This Row],[Percentual_Terminado]]/100</f>
        <v>0</v>
      </c>
      <c r="M1422" s="5">
        <f>IF(Tabela1[[#This Row],[Percentual]]&gt;0,1,0)</f>
        <v>0</v>
      </c>
      <c r="N1422">
        <v>515</v>
      </c>
      <c r="O1422">
        <v>2</v>
      </c>
      <c r="P1422" t="str">
        <f>CONCATENATE("Ação: ",TEXT(Tabela1[[#This Row],[Ação_Número]],"00"))</f>
        <v>Ação: 02</v>
      </c>
      <c r="Q1422">
        <v>5</v>
      </c>
      <c r="R1422" t="str">
        <f>CONCATENATE("Meta: ",TEXT(Tabela1[[#This Row],[Meta_Número]],"00"))</f>
        <v>Meta: 05</v>
      </c>
      <c r="S1422" t="s">
        <v>609</v>
      </c>
      <c r="T1422" t="s">
        <v>621</v>
      </c>
    </row>
    <row r="1423" spans="1:20" x14ac:dyDescent="0.25">
      <c r="A1423">
        <v>2649</v>
      </c>
      <c r="B1423" t="s">
        <v>598</v>
      </c>
      <c r="C1423">
        <v>526</v>
      </c>
      <c r="D1423" t="s">
        <v>626</v>
      </c>
      <c r="E1423" t="s">
        <v>48</v>
      </c>
      <c r="F1423" t="s">
        <v>23</v>
      </c>
      <c r="G1423">
        <v>2022</v>
      </c>
      <c r="H1423" t="s">
        <v>628</v>
      </c>
      <c r="I1423" t="s">
        <v>25</v>
      </c>
      <c r="J1423" t="s">
        <v>26</v>
      </c>
      <c r="K1423">
        <v>0</v>
      </c>
      <c r="L1423" s="1">
        <f>Tabela1[[#This Row],[Percentual_Terminado]]/100</f>
        <v>0</v>
      </c>
      <c r="M1423" s="5">
        <f>IF(Tabela1[[#This Row],[Percentual]]&gt;0,1,0)</f>
        <v>0</v>
      </c>
      <c r="N1423">
        <v>515</v>
      </c>
      <c r="O1423">
        <v>2</v>
      </c>
      <c r="P1423" t="str">
        <f>CONCATENATE("Ação: ",TEXT(Tabela1[[#This Row],[Ação_Número]],"00"))</f>
        <v>Ação: 02</v>
      </c>
      <c r="Q1423">
        <v>6</v>
      </c>
      <c r="R1423" t="str">
        <f>CONCATENATE("Meta: ",TEXT(Tabela1[[#This Row],[Meta_Número]],"00"))</f>
        <v>Meta: 06</v>
      </c>
      <c r="S1423" t="s">
        <v>609</v>
      </c>
      <c r="T1423" t="s">
        <v>626</v>
      </c>
    </row>
    <row r="1424" spans="1:20" x14ac:dyDescent="0.25">
      <c r="A1424">
        <v>2650</v>
      </c>
      <c r="B1424" t="s">
        <v>598</v>
      </c>
      <c r="C1424">
        <v>526</v>
      </c>
      <c r="D1424" t="s">
        <v>626</v>
      </c>
      <c r="E1424" t="s">
        <v>48</v>
      </c>
      <c r="F1424" t="s">
        <v>23</v>
      </c>
      <c r="G1424">
        <v>2023</v>
      </c>
      <c r="H1424" t="s">
        <v>627</v>
      </c>
      <c r="I1424" t="s">
        <v>57</v>
      </c>
      <c r="J1424" t="s">
        <v>72</v>
      </c>
      <c r="K1424">
        <v>0</v>
      </c>
      <c r="L1424" s="1">
        <f>Tabela1[[#This Row],[Percentual_Terminado]]/100</f>
        <v>0</v>
      </c>
      <c r="M1424" s="5">
        <f>IF(Tabela1[[#This Row],[Percentual]]&gt;0,1,0)</f>
        <v>0</v>
      </c>
      <c r="N1424">
        <v>515</v>
      </c>
      <c r="O1424">
        <v>2</v>
      </c>
      <c r="P1424" t="str">
        <f>CONCATENATE("Ação: ",TEXT(Tabela1[[#This Row],[Ação_Número]],"00"))</f>
        <v>Ação: 02</v>
      </c>
      <c r="Q1424">
        <v>6</v>
      </c>
      <c r="R1424" t="str">
        <f>CONCATENATE("Meta: ",TEXT(Tabela1[[#This Row],[Meta_Número]],"00"))</f>
        <v>Meta: 06</v>
      </c>
      <c r="S1424" t="s">
        <v>609</v>
      </c>
      <c r="T1424" t="s">
        <v>626</v>
      </c>
    </row>
    <row r="1425" spans="1:20" x14ac:dyDescent="0.25">
      <c r="A1425">
        <v>2651</v>
      </c>
      <c r="B1425" t="s">
        <v>598</v>
      </c>
      <c r="C1425">
        <v>528</v>
      </c>
      <c r="D1425" t="s">
        <v>629</v>
      </c>
      <c r="E1425" t="s">
        <v>48</v>
      </c>
      <c r="F1425" t="s">
        <v>23</v>
      </c>
      <c r="G1425">
        <v>2022</v>
      </c>
      <c r="H1425" t="s">
        <v>633</v>
      </c>
      <c r="I1425" t="s">
        <v>634</v>
      </c>
      <c r="J1425" t="s">
        <v>26</v>
      </c>
      <c r="K1425">
        <v>0</v>
      </c>
      <c r="L1425" s="1">
        <f>Tabela1[[#This Row],[Percentual_Terminado]]/100</f>
        <v>0</v>
      </c>
      <c r="M1425" s="5">
        <f>IF(Tabela1[[#This Row],[Percentual]]&gt;0,1,0)</f>
        <v>0</v>
      </c>
      <c r="N1425">
        <v>515</v>
      </c>
      <c r="O1425">
        <v>2</v>
      </c>
      <c r="P1425" t="str">
        <f>CONCATENATE("Ação: ",TEXT(Tabela1[[#This Row],[Ação_Número]],"00"))</f>
        <v>Ação: 02</v>
      </c>
      <c r="Q1425">
        <v>7</v>
      </c>
      <c r="R1425" t="str">
        <f>CONCATENATE("Meta: ",TEXT(Tabela1[[#This Row],[Meta_Número]],"00"))</f>
        <v>Meta: 07</v>
      </c>
      <c r="S1425" t="s">
        <v>609</v>
      </c>
      <c r="T1425" t="s">
        <v>629</v>
      </c>
    </row>
    <row r="1426" spans="1:20" x14ac:dyDescent="0.25">
      <c r="A1426">
        <v>2652</v>
      </c>
      <c r="B1426" t="s">
        <v>598</v>
      </c>
      <c r="C1426">
        <v>528</v>
      </c>
      <c r="D1426" t="s">
        <v>629</v>
      </c>
      <c r="E1426" t="s">
        <v>48</v>
      </c>
      <c r="F1426" t="s">
        <v>23</v>
      </c>
      <c r="G1426">
        <v>2023</v>
      </c>
      <c r="H1426" t="s">
        <v>628</v>
      </c>
      <c r="I1426" t="s">
        <v>57</v>
      </c>
      <c r="J1426" t="s">
        <v>72</v>
      </c>
      <c r="K1426">
        <v>0</v>
      </c>
      <c r="L1426" s="1">
        <f>Tabela1[[#This Row],[Percentual_Terminado]]/100</f>
        <v>0</v>
      </c>
      <c r="M1426" s="5">
        <f>IF(Tabela1[[#This Row],[Percentual]]&gt;0,1,0)</f>
        <v>0</v>
      </c>
      <c r="N1426">
        <v>515</v>
      </c>
      <c r="O1426">
        <v>2</v>
      </c>
      <c r="P1426" t="str">
        <f>CONCATENATE("Ação: ",TEXT(Tabela1[[#This Row],[Ação_Número]],"00"))</f>
        <v>Ação: 02</v>
      </c>
      <c r="Q1426">
        <v>7</v>
      </c>
      <c r="R1426" t="str">
        <f>CONCATENATE("Meta: ",TEXT(Tabela1[[#This Row],[Meta_Número]],"00"))</f>
        <v>Meta: 07</v>
      </c>
      <c r="S1426" t="s">
        <v>609</v>
      </c>
      <c r="T1426" t="s">
        <v>629</v>
      </c>
    </row>
    <row r="1427" spans="1:20" x14ac:dyDescent="0.25">
      <c r="A1427">
        <v>2653</v>
      </c>
      <c r="B1427" t="s">
        <v>598</v>
      </c>
      <c r="C1427">
        <v>528</v>
      </c>
      <c r="D1427" t="s">
        <v>629</v>
      </c>
      <c r="E1427" t="s">
        <v>48</v>
      </c>
      <c r="F1427" t="s">
        <v>23</v>
      </c>
      <c r="G1427">
        <v>2024</v>
      </c>
      <c r="H1427" t="s">
        <v>632</v>
      </c>
      <c r="I1427" t="s">
        <v>55</v>
      </c>
      <c r="J1427" t="s">
        <v>40</v>
      </c>
      <c r="K1427">
        <v>0</v>
      </c>
      <c r="L1427" s="1">
        <f>Tabela1[[#This Row],[Percentual_Terminado]]/100</f>
        <v>0</v>
      </c>
      <c r="M1427" s="5">
        <f>IF(Tabela1[[#This Row],[Percentual]]&gt;0,1,0)</f>
        <v>0</v>
      </c>
      <c r="N1427">
        <v>515</v>
      </c>
      <c r="O1427">
        <v>2</v>
      </c>
      <c r="P1427" t="str">
        <f>CONCATENATE("Ação: ",TEXT(Tabela1[[#This Row],[Ação_Número]],"00"))</f>
        <v>Ação: 02</v>
      </c>
      <c r="Q1427">
        <v>7</v>
      </c>
      <c r="R1427" t="str">
        <f>CONCATENATE("Meta: ",TEXT(Tabela1[[#This Row],[Meta_Número]],"00"))</f>
        <v>Meta: 07</v>
      </c>
      <c r="S1427" t="s">
        <v>609</v>
      </c>
      <c r="T1427" t="s">
        <v>629</v>
      </c>
    </row>
    <row r="1428" spans="1:20" x14ac:dyDescent="0.25">
      <c r="A1428">
        <v>2654</v>
      </c>
      <c r="B1428" t="s">
        <v>598</v>
      </c>
      <c r="C1428">
        <v>528</v>
      </c>
      <c r="D1428" t="s">
        <v>629</v>
      </c>
      <c r="E1428" t="s">
        <v>48</v>
      </c>
      <c r="F1428" t="s">
        <v>23</v>
      </c>
      <c r="G1428">
        <v>2025</v>
      </c>
      <c r="H1428" t="s">
        <v>631</v>
      </c>
      <c r="I1428" t="s">
        <v>53</v>
      </c>
      <c r="J1428" t="s">
        <v>54</v>
      </c>
      <c r="K1428">
        <v>0</v>
      </c>
      <c r="L1428" s="1">
        <f>Tabela1[[#This Row],[Percentual_Terminado]]/100</f>
        <v>0</v>
      </c>
      <c r="M1428" s="5">
        <f>IF(Tabela1[[#This Row],[Percentual]]&gt;0,1,0)</f>
        <v>0</v>
      </c>
      <c r="N1428">
        <v>515</v>
      </c>
      <c r="O1428">
        <v>2</v>
      </c>
      <c r="P1428" t="str">
        <f>CONCATENATE("Ação: ",TEXT(Tabela1[[#This Row],[Ação_Número]],"00"))</f>
        <v>Ação: 02</v>
      </c>
      <c r="Q1428">
        <v>7</v>
      </c>
      <c r="R1428" t="str">
        <f>CONCATENATE("Meta: ",TEXT(Tabela1[[#This Row],[Meta_Número]],"00"))</f>
        <v>Meta: 07</v>
      </c>
      <c r="S1428" t="s">
        <v>609</v>
      </c>
      <c r="T1428" t="s">
        <v>629</v>
      </c>
    </row>
    <row r="1429" spans="1:20" x14ac:dyDescent="0.25">
      <c r="A1429">
        <v>2655</v>
      </c>
      <c r="B1429" t="s">
        <v>598</v>
      </c>
      <c r="C1429">
        <v>528</v>
      </c>
      <c r="D1429" t="s">
        <v>629</v>
      </c>
      <c r="E1429" t="s">
        <v>48</v>
      </c>
      <c r="F1429" t="s">
        <v>23</v>
      </c>
      <c r="G1429">
        <v>2026</v>
      </c>
      <c r="H1429" t="s">
        <v>630</v>
      </c>
      <c r="I1429" t="s">
        <v>50</v>
      </c>
      <c r="J1429" t="s">
        <v>51</v>
      </c>
      <c r="K1429">
        <v>0</v>
      </c>
      <c r="L1429" s="1">
        <f>Tabela1[[#This Row],[Percentual_Terminado]]/100</f>
        <v>0</v>
      </c>
      <c r="M1429" s="5">
        <f>IF(Tabela1[[#This Row],[Percentual]]&gt;0,1,0)</f>
        <v>0</v>
      </c>
      <c r="N1429">
        <v>515</v>
      </c>
      <c r="O1429">
        <v>2</v>
      </c>
      <c r="P1429" t="str">
        <f>CONCATENATE("Ação: ",TEXT(Tabela1[[#This Row],[Ação_Número]],"00"))</f>
        <v>Ação: 02</v>
      </c>
      <c r="Q1429">
        <v>7</v>
      </c>
      <c r="R1429" t="str">
        <f>CONCATENATE("Meta: ",TEXT(Tabela1[[#This Row],[Meta_Número]],"00"))</f>
        <v>Meta: 07</v>
      </c>
      <c r="S1429" t="s">
        <v>609</v>
      </c>
      <c r="T1429" t="s">
        <v>629</v>
      </c>
    </row>
    <row r="1430" spans="1:20" x14ac:dyDescent="0.25">
      <c r="A1430">
        <v>2656</v>
      </c>
      <c r="B1430" t="s">
        <v>598</v>
      </c>
      <c r="C1430">
        <v>530</v>
      </c>
      <c r="D1430" t="s">
        <v>635</v>
      </c>
      <c r="E1430" t="s">
        <v>48</v>
      </c>
      <c r="F1430" t="s">
        <v>23</v>
      </c>
      <c r="G1430">
        <v>2022</v>
      </c>
      <c r="H1430" t="s">
        <v>638</v>
      </c>
      <c r="I1430" t="s">
        <v>66</v>
      </c>
      <c r="J1430" t="s">
        <v>26</v>
      </c>
      <c r="K1430">
        <v>0</v>
      </c>
      <c r="L1430" s="1">
        <f>Tabela1[[#This Row],[Percentual_Terminado]]/100</f>
        <v>0</v>
      </c>
      <c r="M1430" s="5">
        <f>IF(Tabela1[[#This Row],[Percentual]]&gt;0,1,0)</f>
        <v>0</v>
      </c>
      <c r="N1430">
        <v>515</v>
      </c>
      <c r="O1430">
        <v>2</v>
      </c>
      <c r="P1430" t="str">
        <f>CONCATENATE("Ação: ",TEXT(Tabela1[[#This Row],[Ação_Número]],"00"))</f>
        <v>Ação: 02</v>
      </c>
      <c r="Q1430">
        <v>8</v>
      </c>
      <c r="R1430" t="str">
        <f>CONCATENATE("Meta: ",TEXT(Tabela1[[#This Row],[Meta_Número]],"00"))</f>
        <v>Meta: 08</v>
      </c>
      <c r="S1430" t="s">
        <v>609</v>
      </c>
      <c r="T1430" t="s">
        <v>635</v>
      </c>
    </row>
    <row r="1431" spans="1:20" x14ac:dyDescent="0.25">
      <c r="A1431">
        <v>2657</v>
      </c>
      <c r="B1431" t="s">
        <v>598</v>
      </c>
      <c r="C1431">
        <v>530</v>
      </c>
      <c r="D1431" t="s">
        <v>635</v>
      </c>
      <c r="E1431" t="s">
        <v>48</v>
      </c>
      <c r="F1431" t="s">
        <v>23</v>
      </c>
      <c r="G1431">
        <v>2023</v>
      </c>
      <c r="H1431" t="s">
        <v>638</v>
      </c>
      <c r="I1431" t="s">
        <v>57</v>
      </c>
      <c r="J1431" t="s">
        <v>72</v>
      </c>
      <c r="K1431">
        <v>0</v>
      </c>
      <c r="L1431" s="1">
        <f>Tabela1[[#This Row],[Percentual_Terminado]]/100</f>
        <v>0</v>
      </c>
      <c r="M1431" s="5">
        <f>IF(Tabela1[[#This Row],[Percentual]]&gt;0,1,0)</f>
        <v>0</v>
      </c>
      <c r="N1431">
        <v>515</v>
      </c>
      <c r="O1431">
        <v>2</v>
      </c>
      <c r="P1431" t="str">
        <f>CONCATENATE("Ação: ",TEXT(Tabela1[[#This Row],[Ação_Número]],"00"))</f>
        <v>Ação: 02</v>
      </c>
      <c r="Q1431">
        <v>8</v>
      </c>
      <c r="R1431" t="str">
        <f>CONCATENATE("Meta: ",TEXT(Tabela1[[#This Row],[Meta_Número]],"00"))</f>
        <v>Meta: 08</v>
      </c>
      <c r="S1431" t="s">
        <v>609</v>
      </c>
      <c r="T1431" t="s">
        <v>635</v>
      </c>
    </row>
    <row r="1432" spans="1:20" x14ac:dyDescent="0.25">
      <c r="A1432">
        <v>2658</v>
      </c>
      <c r="B1432" t="s">
        <v>598</v>
      </c>
      <c r="C1432">
        <v>530</v>
      </c>
      <c r="D1432" t="s">
        <v>635</v>
      </c>
      <c r="E1432" t="s">
        <v>48</v>
      </c>
      <c r="F1432" t="s">
        <v>23</v>
      </c>
      <c r="G1432">
        <v>2024</v>
      </c>
      <c r="H1432" t="s">
        <v>637</v>
      </c>
      <c r="I1432" t="s">
        <v>55</v>
      </c>
      <c r="J1432" t="s">
        <v>40</v>
      </c>
      <c r="K1432">
        <v>0</v>
      </c>
      <c r="L1432" s="1">
        <f>Tabela1[[#This Row],[Percentual_Terminado]]/100</f>
        <v>0</v>
      </c>
      <c r="M1432" s="5">
        <f>IF(Tabela1[[#This Row],[Percentual]]&gt;0,1,0)</f>
        <v>0</v>
      </c>
      <c r="N1432">
        <v>515</v>
      </c>
      <c r="O1432">
        <v>2</v>
      </c>
      <c r="P1432" t="str">
        <f>CONCATENATE("Ação: ",TEXT(Tabela1[[#This Row],[Ação_Número]],"00"))</f>
        <v>Ação: 02</v>
      </c>
      <c r="Q1432">
        <v>8</v>
      </c>
      <c r="R1432" t="str">
        <f>CONCATENATE("Meta: ",TEXT(Tabela1[[#This Row],[Meta_Número]],"00"))</f>
        <v>Meta: 08</v>
      </c>
      <c r="S1432" t="s">
        <v>609</v>
      </c>
      <c r="T1432" t="s">
        <v>635</v>
      </c>
    </row>
    <row r="1433" spans="1:20" x14ac:dyDescent="0.25">
      <c r="A1433">
        <v>2659</v>
      </c>
      <c r="B1433" t="s">
        <v>598</v>
      </c>
      <c r="C1433">
        <v>530</v>
      </c>
      <c r="D1433" t="s">
        <v>635</v>
      </c>
      <c r="E1433" t="s">
        <v>48</v>
      </c>
      <c r="F1433" t="s">
        <v>23</v>
      </c>
      <c r="G1433">
        <v>2025</v>
      </c>
      <c r="H1433" t="s">
        <v>637</v>
      </c>
      <c r="I1433" t="s">
        <v>53</v>
      </c>
      <c r="J1433" t="s">
        <v>54</v>
      </c>
      <c r="K1433">
        <v>0</v>
      </c>
      <c r="L1433" s="1">
        <f>Tabela1[[#This Row],[Percentual_Terminado]]/100</f>
        <v>0</v>
      </c>
      <c r="M1433" s="5">
        <f>IF(Tabela1[[#This Row],[Percentual]]&gt;0,1,0)</f>
        <v>0</v>
      </c>
      <c r="N1433">
        <v>515</v>
      </c>
      <c r="O1433">
        <v>2</v>
      </c>
      <c r="P1433" t="str">
        <f>CONCATENATE("Ação: ",TEXT(Tabela1[[#This Row],[Ação_Número]],"00"))</f>
        <v>Ação: 02</v>
      </c>
      <c r="Q1433">
        <v>8</v>
      </c>
      <c r="R1433" t="str">
        <f>CONCATENATE("Meta: ",TEXT(Tabela1[[#This Row],[Meta_Número]],"00"))</f>
        <v>Meta: 08</v>
      </c>
      <c r="S1433" t="s">
        <v>609</v>
      </c>
      <c r="T1433" t="s">
        <v>635</v>
      </c>
    </row>
    <row r="1434" spans="1:20" x14ac:dyDescent="0.25">
      <c r="A1434">
        <v>2660</v>
      </c>
      <c r="B1434" t="s">
        <v>598</v>
      </c>
      <c r="C1434">
        <v>530</v>
      </c>
      <c r="D1434" t="s">
        <v>635</v>
      </c>
      <c r="E1434" t="s">
        <v>48</v>
      </c>
      <c r="F1434" t="s">
        <v>23</v>
      </c>
      <c r="G1434">
        <v>2026</v>
      </c>
      <c r="H1434" t="s">
        <v>636</v>
      </c>
      <c r="I1434" t="s">
        <v>50</v>
      </c>
      <c r="J1434" t="s">
        <v>51</v>
      </c>
      <c r="K1434">
        <v>0</v>
      </c>
      <c r="L1434" s="1">
        <f>Tabela1[[#This Row],[Percentual_Terminado]]/100</f>
        <v>0</v>
      </c>
      <c r="M1434" s="5">
        <f>IF(Tabela1[[#This Row],[Percentual]]&gt;0,1,0)</f>
        <v>0</v>
      </c>
      <c r="N1434">
        <v>515</v>
      </c>
      <c r="O1434">
        <v>2</v>
      </c>
      <c r="P1434" t="str">
        <f>CONCATENATE("Ação: ",TEXT(Tabela1[[#This Row],[Ação_Número]],"00"))</f>
        <v>Ação: 02</v>
      </c>
      <c r="Q1434">
        <v>8</v>
      </c>
      <c r="R1434" t="str">
        <f>CONCATENATE("Meta: ",TEXT(Tabela1[[#This Row],[Meta_Número]],"00"))</f>
        <v>Meta: 08</v>
      </c>
      <c r="S1434" t="s">
        <v>609</v>
      </c>
      <c r="T1434" t="s">
        <v>635</v>
      </c>
    </row>
    <row r="1435" spans="1:20" x14ac:dyDescent="0.25">
      <c r="A1435">
        <v>2661</v>
      </c>
      <c r="B1435" t="s">
        <v>598</v>
      </c>
      <c r="C1435">
        <v>533</v>
      </c>
      <c r="D1435" t="s">
        <v>639</v>
      </c>
      <c r="E1435" t="s">
        <v>31</v>
      </c>
      <c r="F1435" t="s">
        <v>23</v>
      </c>
      <c r="G1435">
        <v>2022</v>
      </c>
      <c r="H1435" t="s">
        <v>642</v>
      </c>
      <c r="I1435" t="s">
        <v>25</v>
      </c>
      <c r="J1435" t="s">
        <v>26</v>
      </c>
      <c r="K1435">
        <v>50</v>
      </c>
      <c r="L1435" s="1">
        <f>Tabela1[[#This Row],[Percentual_Terminado]]/100</f>
        <v>0.5</v>
      </c>
      <c r="M1435" s="5">
        <f>IF(Tabela1[[#This Row],[Percentual]]&gt;0,1,0)</f>
        <v>1</v>
      </c>
      <c r="N1435">
        <v>532</v>
      </c>
      <c r="O1435">
        <v>3</v>
      </c>
      <c r="P1435" t="str">
        <f>CONCATENATE("Ação: ",TEXT(Tabela1[[#This Row],[Ação_Número]],"00"))</f>
        <v>Ação: 03</v>
      </c>
      <c r="Q1435">
        <v>1</v>
      </c>
      <c r="R1435" t="str">
        <f>CONCATENATE("Meta: ",TEXT(Tabela1[[#This Row],[Meta_Número]],"00"))</f>
        <v>Meta: 01</v>
      </c>
      <c r="S1435" t="s">
        <v>641</v>
      </c>
      <c r="T1435" t="s">
        <v>639</v>
      </c>
    </row>
    <row r="1436" spans="1:20" x14ac:dyDescent="0.25">
      <c r="A1436">
        <v>2662</v>
      </c>
      <c r="B1436" t="s">
        <v>598</v>
      </c>
      <c r="C1436">
        <v>533</v>
      </c>
      <c r="D1436" t="s">
        <v>639</v>
      </c>
      <c r="E1436" t="s">
        <v>48</v>
      </c>
      <c r="F1436" t="s">
        <v>23</v>
      </c>
      <c r="G1436">
        <v>2023</v>
      </c>
      <c r="H1436" t="s">
        <v>640</v>
      </c>
      <c r="I1436" t="s">
        <v>57</v>
      </c>
      <c r="J1436" t="s">
        <v>72</v>
      </c>
      <c r="K1436">
        <v>0</v>
      </c>
      <c r="L1436" s="1">
        <f>Tabela1[[#This Row],[Percentual_Terminado]]/100</f>
        <v>0</v>
      </c>
      <c r="M1436" s="5">
        <f>IF(Tabela1[[#This Row],[Percentual]]&gt;0,1,0)</f>
        <v>0</v>
      </c>
      <c r="N1436">
        <v>532</v>
      </c>
      <c r="O1436">
        <v>3</v>
      </c>
      <c r="P1436" t="str">
        <f>CONCATENATE("Ação: ",TEXT(Tabela1[[#This Row],[Ação_Número]],"00"))</f>
        <v>Ação: 03</v>
      </c>
      <c r="Q1436">
        <v>1</v>
      </c>
      <c r="R1436" t="str">
        <f>CONCATENATE("Meta: ",TEXT(Tabela1[[#This Row],[Meta_Número]],"00"))</f>
        <v>Meta: 01</v>
      </c>
      <c r="S1436" t="s">
        <v>641</v>
      </c>
      <c r="T1436" t="s">
        <v>639</v>
      </c>
    </row>
    <row r="1437" spans="1:20" x14ac:dyDescent="0.25">
      <c r="A1437">
        <v>2663</v>
      </c>
      <c r="B1437" t="s">
        <v>598</v>
      </c>
      <c r="C1437">
        <v>535</v>
      </c>
      <c r="D1437" t="s">
        <v>643</v>
      </c>
      <c r="E1437" t="s">
        <v>48</v>
      </c>
      <c r="F1437" t="s">
        <v>23</v>
      </c>
      <c r="G1437">
        <v>2022</v>
      </c>
      <c r="H1437" t="s">
        <v>644</v>
      </c>
      <c r="I1437" t="s">
        <v>25</v>
      </c>
      <c r="J1437" t="s">
        <v>26</v>
      </c>
      <c r="K1437">
        <v>0</v>
      </c>
      <c r="L1437" s="1">
        <f>Tabela1[[#This Row],[Percentual_Terminado]]/100</f>
        <v>0</v>
      </c>
      <c r="M1437" s="5">
        <f>IF(Tabela1[[#This Row],[Percentual]]&gt;0,1,0)</f>
        <v>0</v>
      </c>
      <c r="N1437">
        <v>532</v>
      </c>
      <c r="O1437">
        <v>3</v>
      </c>
      <c r="P1437" t="str">
        <f>CONCATENATE("Ação: ",TEXT(Tabela1[[#This Row],[Ação_Número]],"00"))</f>
        <v>Ação: 03</v>
      </c>
      <c r="Q1437">
        <v>2</v>
      </c>
      <c r="R1437" t="str">
        <f>CONCATENATE("Meta: ",TEXT(Tabela1[[#This Row],[Meta_Número]],"00"))</f>
        <v>Meta: 02</v>
      </c>
      <c r="S1437" t="s">
        <v>641</v>
      </c>
      <c r="T1437" t="s">
        <v>643</v>
      </c>
    </row>
    <row r="1438" spans="1:20" x14ac:dyDescent="0.25">
      <c r="A1438">
        <v>2664</v>
      </c>
      <c r="B1438" t="s">
        <v>598</v>
      </c>
      <c r="C1438">
        <v>535</v>
      </c>
      <c r="D1438" t="s">
        <v>643</v>
      </c>
      <c r="E1438" t="s">
        <v>48</v>
      </c>
      <c r="F1438" t="s">
        <v>23</v>
      </c>
      <c r="G1438">
        <v>2023</v>
      </c>
      <c r="H1438" t="s">
        <v>642</v>
      </c>
      <c r="I1438" t="s">
        <v>57</v>
      </c>
      <c r="J1438" t="s">
        <v>72</v>
      </c>
      <c r="K1438">
        <v>0</v>
      </c>
      <c r="L1438" s="1">
        <f>Tabela1[[#This Row],[Percentual_Terminado]]/100</f>
        <v>0</v>
      </c>
      <c r="M1438" s="5">
        <f>IF(Tabela1[[#This Row],[Percentual]]&gt;0,1,0)</f>
        <v>0</v>
      </c>
      <c r="N1438">
        <v>532</v>
      </c>
      <c r="O1438">
        <v>3</v>
      </c>
      <c r="P1438" t="str">
        <f>CONCATENATE("Ação: ",TEXT(Tabela1[[#This Row],[Ação_Número]],"00"))</f>
        <v>Ação: 03</v>
      </c>
      <c r="Q1438">
        <v>2</v>
      </c>
      <c r="R1438" t="str">
        <f>CONCATENATE("Meta: ",TEXT(Tabela1[[#This Row],[Meta_Número]],"00"))</f>
        <v>Meta: 02</v>
      </c>
      <c r="S1438" t="s">
        <v>641</v>
      </c>
      <c r="T1438" t="s">
        <v>643</v>
      </c>
    </row>
    <row r="1439" spans="1:20" x14ac:dyDescent="0.25">
      <c r="A1439">
        <v>2665</v>
      </c>
      <c r="B1439" t="s">
        <v>598</v>
      </c>
      <c r="C1439">
        <v>538</v>
      </c>
      <c r="D1439" t="s">
        <v>645</v>
      </c>
      <c r="E1439" t="s">
        <v>48</v>
      </c>
      <c r="F1439" t="s">
        <v>23</v>
      </c>
      <c r="G1439">
        <v>2022</v>
      </c>
      <c r="H1439" t="s">
        <v>646</v>
      </c>
      <c r="I1439" t="s">
        <v>25</v>
      </c>
      <c r="J1439" t="s">
        <v>26</v>
      </c>
      <c r="K1439">
        <v>0</v>
      </c>
      <c r="L1439" s="1">
        <f>Tabela1[[#This Row],[Percentual_Terminado]]/100</f>
        <v>0</v>
      </c>
      <c r="M1439" s="5">
        <f>IF(Tabela1[[#This Row],[Percentual]]&gt;0,1,0)</f>
        <v>0</v>
      </c>
      <c r="N1439">
        <v>537</v>
      </c>
      <c r="O1439">
        <v>4</v>
      </c>
      <c r="P1439" t="str">
        <f>CONCATENATE("Ação: ",TEXT(Tabela1[[#This Row],[Ação_Número]],"00"))</f>
        <v>Ação: 04</v>
      </c>
      <c r="Q1439">
        <v>1</v>
      </c>
      <c r="R1439" t="str">
        <f>CONCATENATE("Meta: ",TEXT(Tabela1[[#This Row],[Meta_Número]],"00"))</f>
        <v>Meta: 01</v>
      </c>
      <c r="S1439" t="s">
        <v>647</v>
      </c>
      <c r="T1439" t="s">
        <v>645</v>
      </c>
    </row>
    <row r="1440" spans="1:20" x14ac:dyDescent="0.25">
      <c r="A1440">
        <v>2666</v>
      </c>
      <c r="B1440" t="s">
        <v>598</v>
      </c>
      <c r="C1440">
        <v>540</v>
      </c>
      <c r="D1440" t="s">
        <v>648</v>
      </c>
      <c r="E1440" t="s">
        <v>48</v>
      </c>
      <c r="F1440" t="s">
        <v>23</v>
      </c>
      <c r="G1440">
        <v>2022</v>
      </c>
      <c r="H1440" t="s">
        <v>646</v>
      </c>
      <c r="I1440" t="s">
        <v>25</v>
      </c>
      <c r="J1440" t="s">
        <v>26</v>
      </c>
      <c r="K1440">
        <v>0</v>
      </c>
      <c r="L1440" s="1">
        <f>Tabela1[[#This Row],[Percentual_Terminado]]/100</f>
        <v>0</v>
      </c>
      <c r="M1440" s="5">
        <f>IF(Tabela1[[#This Row],[Percentual]]&gt;0,1,0)</f>
        <v>0</v>
      </c>
      <c r="N1440">
        <v>537</v>
      </c>
      <c r="O1440">
        <v>4</v>
      </c>
      <c r="P1440" t="str">
        <f>CONCATENATE("Ação: ",TEXT(Tabela1[[#This Row],[Ação_Número]],"00"))</f>
        <v>Ação: 04</v>
      </c>
      <c r="Q1440">
        <v>2</v>
      </c>
      <c r="R1440" t="str">
        <f>CONCATENATE("Meta: ",TEXT(Tabela1[[#This Row],[Meta_Número]],"00"))</f>
        <v>Meta: 02</v>
      </c>
      <c r="S1440" t="s">
        <v>647</v>
      </c>
      <c r="T1440" t="s">
        <v>648</v>
      </c>
    </row>
    <row r="1441" spans="1:20" x14ac:dyDescent="0.25">
      <c r="A1441">
        <v>2667</v>
      </c>
      <c r="B1441" t="s">
        <v>598</v>
      </c>
      <c r="C1441">
        <v>540</v>
      </c>
      <c r="D1441" t="s">
        <v>648</v>
      </c>
      <c r="E1441" t="s">
        <v>48</v>
      </c>
      <c r="F1441" t="s">
        <v>23</v>
      </c>
      <c r="G1441">
        <v>2023</v>
      </c>
      <c r="H1441" t="s">
        <v>649</v>
      </c>
      <c r="I1441" t="s">
        <v>57</v>
      </c>
      <c r="J1441" t="s">
        <v>72</v>
      </c>
      <c r="K1441">
        <v>0</v>
      </c>
      <c r="L1441" s="1">
        <f>Tabela1[[#This Row],[Percentual_Terminado]]/100</f>
        <v>0</v>
      </c>
      <c r="M1441" s="5">
        <f>IF(Tabela1[[#This Row],[Percentual]]&gt;0,1,0)</f>
        <v>0</v>
      </c>
      <c r="N1441">
        <v>537</v>
      </c>
      <c r="O1441">
        <v>4</v>
      </c>
      <c r="P1441" t="str">
        <f>CONCATENATE("Ação: ",TEXT(Tabela1[[#This Row],[Ação_Número]],"00"))</f>
        <v>Ação: 04</v>
      </c>
      <c r="Q1441">
        <v>2</v>
      </c>
      <c r="R1441" t="str">
        <f>CONCATENATE("Meta: ",TEXT(Tabela1[[#This Row],[Meta_Número]],"00"))</f>
        <v>Meta: 02</v>
      </c>
      <c r="S1441" t="s">
        <v>647</v>
      </c>
      <c r="T1441" t="s">
        <v>648</v>
      </c>
    </row>
    <row r="1442" spans="1:20" x14ac:dyDescent="0.25">
      <c r="A1442">
        <v>2668</v>
      </c>
      <c r="B1442" t="s">
        <v>598</v>
      </c>
      <c r="C1442">
        <v>542</v>
      </c>
      <c r="D1442" t="s">
        <v>650</v>
      </c>
      <c r="E1442" t="s">
        <v>48</v>
      </c>
      <c r="F1442" t="s">
        <v>23</v>
      </c>
      <c r="G1442">
        <v>2022</v>
      </c>
      <c r="H1442" t="s">
        <v>652</v>
      </c>
      <c r="I1442" t="s">
        <v>25</v>
      </c>
      <c r="J1442" t="s">
        <v>26</v>
      </c>
      <c r="K1442">
        <v>0</v>
      </c>
      <c r="L1442" s="1">
        <f>Tabela1[[#This Row],[Percentual_Terminado]]/100</f>
        <v>0</v>
      </c>
      <c r="M1442" s="5">
        <f>IF(Tabela1[[#This Row],[Percentual]]&gt;0,1,0)</f>
        <v>0</v>
      </c>
      <c r="N1442">
        <v>537</v>
      </c>
      <c r="O1442">
        <v>4</v>
      </c>
      <c r="P1442" t="str">
        <f>CONCATENATE("Ação: ",TEXT(Tabela1[[#This Row],[Ação_Número]],"00"))</f>
        <v>Ação: 04</v>
      </c>
      <c r="Q1442">
        <v>3</v>
      </c>
      <c r="R1442" t="str">
        <f>CONCATENATE("Meta: ",TEXT(Tabela1[[#This Row],[Meta_Número]],"00"))</f>
        <v>Meta: 03</v>
      </c>
      <c r="S1442" t="s">
        <v>647</v>
      </c>
      <c r="T1442" t="s">
        <v>650</v>
      </c>
    </row>
    <row r="1443" spans="1:20" x14ac:dyDescent="0.25">
      <c r="A1443">
        <v>2669</v>
      </c>
      <c r="B1443" t="s">
        <v>598</v>
      </c>
      <c r="C1443">
        <v>542</v>
      </c>
      <c r="D1443" t="s">
        <v>650</v>
      </c>
      <c r="E1443" t="s">
        <v>48</v>
      </c>
      <c r="F1443" t="s">
        <v>23</v>
      </c>
      <c r="G1443">
        <v>2023</v>
      </c>
      <c r="H1443" t="s">
        <v>651</v>
      </c>
      <c r="I1443" t="s">
        <v>57</v>
      </c>
      <c r="J1443" t="s">
        <v>72</v>
      </c>
      <c r="K1443">
        <v>0</v>
      </c>
      <c r="L1443" s="1">
        <f>Tabela1[[#This Row],[Percentual_Terminado]]/100</f>
        <v>0</v>
      </c>
      <c r="M1443" s="5">
        <f>IF(Tabela1[[#This Row],[Percentual]]&gt;0,1,0)</f>
        <v>0</v>
      </c>
      <c r="N1443">
        <v>537</v>
      </c>
      <c r="O1443">
        <v>4</v>
      </c>
      <c r="P1443" t="str">
        <f>CONCATENATE("Ação: ",TEXT(Tabela1[[#This Row],[Ação_Número]],"00"))</f>
        <v>Ação: 04</v>
      </c>
      <c r="Q1443">
        <v>3</v>
      </c>
      <c r="R1443" t="str">
        <f>CONCATENATE("Meta: ",TEXT(Tabela1[[#This Row],[Meta_Número]],"00"))</f>
        <v>Meta: 03</v>
      </c>
      <c r="S1443" t="s">
        <v>647</v>
      </c>
      <c r="T1443" t="s">
        <v>650</v>
      </c>
    </row>
    <row r="1444" spans="1:20" x14ac:dyDescent="0.25">
      <c r="A1444">
        <v>2670</v>
      </c>
      <c r="B1444" t="s">
        <v>598</v>
      </c>
      <c r="C1444">
        <v>544</v>
      </c>
      <c r="D1444" t="s">
        <v>653</v>
      </c>
      <c r="E1444" t="s">
        <v>48</v>
      </c>
      <c r="F1444" t="s">
        <v>23</v>
      </c>
      <c r="G1444">
        <v>2022</v>
      </c>
      <c r="H1444" t="s">
        <v>655</v>
      </c>
      <c r="I1444" t="s">
        <v>25</v>
      </c>
      <c r="J1444" t="s">
        <v>26</v>
      </c>
      <c r="K1444">
        <v>0</v>
      </c>
      <c r="L1444" s="1">
        <f>Tabela1[[#This Row],[Percentual_Terminado]]/100</f>
        <v>0</v>
      </c>
      <c r="M1444" s="5">
        <f>IF(Tabela1[[#This Row],[Percentual]]&gt;0,1,0)</f>
        <v>0</v>
      </c>
      <c r="N1444">
        <v>537</v>
      </c>
      <c r="O1444">
        <v>4</v>
      </c>
      <c r="P1444" t="str">
        <f>CONCATENATE("Ação: ",TEXT(Tabela1[[#This Row],[Ação_Número]],"00"))</f>
        <v>Ação: 04</v>
      </c>
      <c r="Q1444">
        <v>4</v>
      </c>
      <c r="R1444" t="str">
        <f>CONCATENATE("Meta: ",TEXT(Tabela1[[#This Row],[Meta_Número]],"00"))</f>
        <v>Meta: 04</v>
      </c>
      <c r="S1444" t="s">
        <v>647</v>
      </c>
      <c r="T1444" t="s">
        <v>653</v>
      </c>
    </row>
    <row r="1445" spans="1:20" x14ac:dyDescent="0.25">
      <c r="A1445">
        <v>2671</v>
      </c>
      <c r="B1445" t="s">
        <v>598</v>
      </c>
      <c r="C1445">
        <v>544</v>
      </c>
      <c r="D1445" t="s">
        <v>653</v>
      </c>
      <c r="E1445" t="s">
        <v>48</v>
      </c>
      <c r="F1445" t="s">
        <v>23</v>
      </c>
      <c r="G1445">
        <v>2023</v>
      </c>
      <c r="H1445" t="s">
        <v>651</v>
      </c>
      <c r="I1445" t="s">
        <v>57</v>
      </c>
      <c r="J1445" t="s">
        <v>72</v>
      </c>
      <c r="K1445">
        <v>0</v>
      </c>
      <c r="L1445" s="1">
        <f>Tabela1[[#This Row],[Percentual_Terminado]]/100</f>
        <v>0</v>
      </c>
      <c r="M1445" s="5">
        <f>IF(Tabela1[[#This Row],[Percentual]]&gt;0,1,0)</f>
        <v>0</v>
      </c>
      <c r="N1445">
        <v>537</v>
      </c>
      <c r="O1445">
        <v>4</v>
      </c>
      <c r="P1445" t="str">
        <f>CONCATENATE("Ação: ",TEXT(Tabela1[[#This Row],[Ação_Número]],"00"))</f>
        <v>Ação: 04</v>
      </c>
      <c r="Q1445">
        <v>4</v>
      </c>
      <c r="R1445" t="str">
        <f>CONCATENATE("Meta: ",TEXT(Tabela1[[#This Row],[Meta_Número]],"00"))</f>
        <v>Meta: 04</v>
      </c>
      <c r="S1445" t="s">
        <v>647</v>
      </c>
      <c r="T1445" t="s">
        <v>653</v>
      </c>
    </row>
    <row r="1446" spans="1:20" x14ac:dyDescent="0.25">
      <c r="A1446">
        <v>2672</v>
      </c>
      <c r="B1446" t="s">
        <v>598</v>
      </c>
      <c r="C1446">
        <v>544</v>
      </c>
      <c r="D1446" t="s">
        <v>653</v>
      </c>
      <c r="E1446" t="s">
        <v>48</v>
      </c>
      <c r="F1446" t="s">
        <v>23</v>
      </c>
      <c r="G1446">
        <v>2024</v>
      </c>
      <c r="H1446" t="s">
        <v>654</v>
      </c>
      <c r="I1446" t="s">
        <v>55</v>
      </c>
      <c r="J1446" t="s">
        <v>40</v>
      </c>
      <c r="K1446">
        <v>0</v>
      </c>
      <c r="L1446" s="1">
        <f>Tabela1[[#This Row],[Percentual_Terminado]]/100</f>
        <v>0</v>
      </c>
      <c r="M1446" s="5">
        <f>IF(Tabela1[[#This Row],[Percentual]]&gt;0,1,0)</f>
        <v>0</v>
      </c>
      <c r="N1446">
        <v>537</v>
      </c>
      <c r="O1446">
        <v>4</v>
      </c>
      <c r="P1446" t="str">
        <f>CONCATENATE("Ação: ",TEXT(Tabela1[[#This Row],[Ação_Número]],"00"))</f>
        <v>Ação: 04</v>
      </c>
      <c r="Q1446">
        <v>4</v>
      </c>
      <c r="R1446" t="str">
        <f>CONCATENATE("Meta: ",TEXT(Tabela1[[#This Row],[Meta_Número]],"00"))</f>
        <v>Meta: 04</v>
      </c>
      <c r="S1446" t="s">
        <v>647</v>
      </c>
      <c r="T1446" t="s">
        <v>653</v>
      </c>
    </row>
    <row r="1447" spans="1:20" x14ac:dyDescent="0.25">
      <c r="A1447">
        <v>2673</v>
      </c>
      <c r="B1447" t="s">
        <v>598</v>
      </c>
      <c r="C1447">
        <v>546</v>
      </c>
      <c r="D1447" t="s">
        <v>656</v>
      </c>
      <c r="E1447" t="s">
        <v>22</v>
      </c>
      <c r="F1447" t="s">
        <v>23</v>
      </c>
      <c r="G1447">
        <v>2022</v>
      </c>
      <c r="H1447" t="s">
        <v>542</v>
      </c>
      <c r="I1447" t="s">
        <v>634</v>
      </c>
      <c r="J1447" t="s">
        <v>26</v>
      </c>
      <c r="K1447">
        <v>100</v>
      </c>
      <c r="L1447" s="1">
        <f>Tabela1[[#This Row],[Percentual_Terminado]]/100</f>
        <v>1</v>
      </c>
      <c r="M1447" s="5">
        <f>IF(Tabela1[[#This Row],[Percentual]]&gt;0,1,0)</f>
        <v>1</v>
      </c>
      <c r="N1447">
        <v>537</v>
      </c>
      <c r="O1447">
        <v>4</v>
      </c>
      <c r="P1447" t="str">
        <f>CONCATENATE("Ação: ",TEXT(Tabela1[[#This Row],[Ação_Número]],"00"))</f>
        <v>Ação: 04</v>
      </c>
      <c r="Q1447">
        <v>5</v>
      </c>
      <c r="R1447" t="str">
        <f>CONCATENATE("Meta: ",TEXT(Tabela1[[#This Row],[Meta_Número]],"00"))</f>
        <v>Meta: 05</v>
      </c>
      <c r="S1447" t="s">
        <v>647</v>
      </c>
      <c r="T1447" t="s">
        <v>656</v>
      </c>
    </row>
    <row r="1448" spans="1:20" x14ac:dyDescent="0.25">
      <c r="A1448">
        <v>2674</v>
      </c>
      <c r="B1448" t="s">
        <v>598</v>
      </c>
      <c r="C1448">
        <v>546</v>
      </c>
      <c r="D1448" t="s">
        <v>656</v>
      </c>
      <c r="E1448" t="s">
        <v>22</v>
      </c>
      <c r="F1448" t="s">
        <v>23</v>
      </c>
      <c r="G1448">
        <v>2023</v>
      </c>
      <c r="H1448" t="s">
        <v>542</v>
      </c>
      <c r="I1448" t="s">
        <v>57</v>
      </c>
      <c r="J1448" t="s">
        <v>72</v>
      </c>
      <c r="K1448">
        <v>100</v>
      </c>
      <c r="L1448" s="1">
        <f>Tabela1[[#This Row],[Percentual_Terminado]]/100</f>
        <v>1</v>
      </c>
      <c r="M1448" s="5">
        <f>IF(Tabela1[[#This Row],[Percentual]]&gt;0,1,0)</f>
        <v>1</v>
      </c>
      <c r="N1448">
        <v>537</v>
      </c>
      <c r="O1448">
        <v>4</v>
      </c>
      <c r="P1448" t="str">
        <f>CONCATENATE("Ação: ",TEXT(Tabela1[[#This Row],[Ação_Número]],"00"))</f>
        <v>Ação: 04</v>
      </c>
      <c r="Q1448">
        <v>5</v>
      </c>
      <c r="R1448" t="str">
        <f>CONCATENATE("Meta: ",TEXT(Tabela1[[#This Row],[Meta_Número]],"00"))</f>
        <v>Meta: 05</v>
      </c>
      <c r="S1448" t="s">
        <v>647</v>
      </c>
      <c r="T1448" t="s">
        <v>656</v>
      </c>
    </row>
    <row r="1449" spans="1:20" x14ac:dyDescent="0.25">
      <c r="A1449">
        <v>2675</v>
      </c>
      <c r="B1449" t="s">
        <v>598</v>
      </c>
      <c r="C1449">
        <v>546</v>
      </c>
      <c r="D1449" t="s">
        <v>656</v>
      </c>
      <c r="E1449" t="s">
        <v>48</v>
      </c>
      <c r="F1449" t="s">
        <v>23</v>
      </c>
      <c r="G1449">
        <v>2024</v>
      </c>
      <c r="H1449" t="s">
        <v>658</v>
      </c>
      <c r="I1449" t="s">
        <v>55</v>
      </c>
      <c r="J1449" t="s">
        <v>40</v>
      </c>
      <c r="K1449">
        <v>0</v>
      </c>
      <c r="L1449" s="1">
        <f>Tabela1[[#This Row],[Percentual_Terminado]]/100</f>
        <v>0</v>
      </c>
      <c r="M1449" s="5">
        <f>IF(Tabela1[[#This Row],[Percentual]]&gt;0,1,0)</f>
        <v>0</v>
      </c>
      <c r="N1449">
        <v>537</v>
      </c>
      <c r="O1449">
        <v>4</v>
      </c>
      <c r="P1449" t="str">
        <f>CONCATENATE("Ação: ",TEXT(Tabela1[[#This Row],[Ação_Número]],"00"))</f>
        <v>Ação: 04</v>
      </c>
      <c r="Q1449">
        <v>5</v>
      </c>
      <c r="R1449" t="str">
        <f>CONCATENATE("Meta: ",TEXT(Tabela1[[#This Row],[Meta_Número]],"00"))</f>
        <v>Meta: 05</v>
      </c>
      <c r="S1449" t="s">
        <v>647</v>
      </c>
      <c r="T1449" t="s">
        <v>656</v>
      </c>
    </row>
    <row r="1450" spans="1:20" x14ac:dyDescent="0.25">
      <c r="A1450">
        <v>2676</v>
      </c>
      <c r="B1450" t="s">
        <v>598</v>
      </c>
      <c r="C1450">
        <v>546</v>
      </c>
      <c r="D1450" t="s">
        <v>656</v>
      </c>
      <c r="E1450" t="s">
        <v>48</v>
      </c>
      <c r="F1450" t="s">
        <v>23</v>
      </c>
      <c r="G1450">
        <v>2025</v>
      </c>
      <c r="H1450" t="s">
        <v>657</v>
      </c>
      <c r="I1450" t="s">
        <v>53</v>
      </c>
      <c r="J1450" t="s">
        <v>54</v>
      </c>
      <c r="K1450">
        <v>0</v>
      </c>
      <c r="L1450" s="1">
        <f>Tabela1[[#This Row],[Percentual_Terminado]]/100</f>
        <v>0</v>
      </c>
      <c r="M1450" s="5">
        <f>IF(Tabela1[[#This Row],[Percentual]]&gt;0,1,0)</f>
        <v>0</v>
      </c>
      <c r="N1450">
        <v>537</v>
      </c>
      <c r="O1450">
        <v>4</v>
      </c>
      <c r="P1450" t="str">
        <f>CONCATENATE("Ação: ",TEXT(Tabela1[[#This Row],[Ação_Número]],"00"))</f>
        <v>Ação: 04</v>
      </c>
      <c r="Q1450">
        <v>5</v>
      </c>
      <c r="R1450" t="str">
        <f>CONCATENATE("Meta: ",TEXT(Tabela1[[#This Row],[Meta_Número]],"00"))</f>
        <v>Meta: 05</v>
      </c>
      <c r="S1450" t="s">
        <v>647</v>
      </c>
      <c r="T1450" t="s">
        <v>656</v>
      </c>
    </row>
    <row r="1451" spans="1:20" x14ac:dyDescent="0.25">
      <c r="A1451">
        <v>2677</v>
      </c>
      <c r="B1451" t="s">
        <v>598</v>
      </c>
      <c r="C1451">
        <v>546</v>
      </c>
      <c r="D1451" t="s">
        <v>656</v>
      </c>
      <c r="E1451" t="s">
        <v>48</v>
      </c>
      <c r="F1451" t="s">
        <v>23</v>
      </c>
      <c r="G1451">
        <v>2026</v>
      </c>
      <c r="H1451" t="s">
        <v>657</v>
      </c>
      <c r="I1451" t="s">
        <v>50</v>
      </c>
      <c r="J1451" t="s">
        <v>51</v>
      </c>
      <c r="K1451">
        <v>0</v>
      </c>
      <c r="L1451" s="1">
        <f>Tabela1[[#This Row],[Percentual_Terminado]]/100</f>
        <v>0</v>
      </c>
      <c r="M1451" s="5">
        <f>IF(Tabela1[[#This Row],[Percentual]]&gt;0,1,0)</f>
        <v>0</v>
      </c>
      <c r="N1451">
        <v>537</v>
      </c>
      <c r="O1451">
        <v>4</v>
      </c>
      <c r="P1451" t="str">
        <f>CONCATENATE("Ação: ",TEXT(Tabela1[[#This Row],[Ação_Número]],"00"))</f>
        <v>Ação: 04</v>
      </c>
      <c r="Q1451">
        <v>5</v>
      </c>
      <c r="R1451" t="str">
        <f>CONCATENATE("Meta: ",TEXT(Tabela1[[#This Row],[Meta_Número]],"00"))</f>
        <v>Meta: 05</v>
      </c>
      <c r="S1451" t="s">
        <v>647</v>
      </c>
      <c r="T1451" t="s">
        <v>656</v>
      </c>
    </row>
    <row r="1452" spans="1:20" x14ac:dyDescent="0.25">
      <c r="A1452">
        <v>2678</v>
      </c>
      <c r="B1452" t="s">
        <v>598</v>
      </c>
      <c r="C1452">
        <v>548</v>
      </c>
      <c r="D1452" t="s">
        <v>659</v>
      </c>
      <c r="E1452" t="s">
        <v>48</v>
      </c>
      <c r="F1452" t="s">
        <v>23</v>
      </c>
      <c r="G1452">
        <v>2022</v>
      </c>
      <c r="H1452" t="s">
        <v>662</v>
      </c>
      <c r="I1452" t="s">
        <v>25</v>
      </c>
      <c r="J1452" t="s">
        <v>26</v>
      </c>
      <c r="K1452">
        <v>0</v>
      </c>
      <c r="L1452" s="1">
        <f>Tabela1[[#This Row],[Percentual_Terminado]]/100</f>
        <v>0</v>
      </c>
      <c r="M1452" s="5">
        <f>IF(Tabela1[[#This Row],[Percentual]]&gt;0,1,0)</f>
        <v>0</v>
      </c>
      <c r="N1452">
        <v>537</v>
      </c>
      <c r="O1452">
        <v>4</v>
      </c>
      <c r="P1452" t="str">
        <f>CONCATENATE("Ação: ",TEXT(Tabela1[[#This Row],[Ação_Número]],"00"))</f>
        <v>Ação: 04</v>
      </c>
      <c r="Q1452">
        <v>6</v>
      </c>
      <c r="R1452" t="str">
        <f>CONCATENATE("Meta: ",TEXT(Tabela1[[#This Row],[Meta_Número]],"00"))</f>
        <v>Meta: 06</v>
      </c>
      <c r="S1452" t="s">
        <v>647</v>
      </c>
      <c r="T1452" t="s">
        <v>659</v>
      </c>
    </row>
    <row r="1453" spans="1:20" x14ac:dyDescent="0.25">
      <c r="A1453">
        <v>2679</v>
      </c>
      <c r="B1453" t="s">
        <v>598</v>
      </c>
      <c r="C1453">
        <v>548</v>
      </c>
      <c r="D1453" t="s">
        <v>659</v>
      </c>
      <c r="E1453" t="s">
        <v>22</v>
      </c>
      <c r="F1453" t="s">
        <v>23</v>
      </c>
      <c r="G1453">
        <v>2023</v>
      </c>
      <c r="H1453" t="s">
        <v>542</v>
      </c>
      <c r="I1453" t="s">
        <v>57</v>
      </c>
      <c r="J1453" t="s">
        <v>72</v>
      </c>
      <c r="K1453">
        <v>100</v>
      </c>
      <c r="L1453" s="1">
        <f>Tabela1[[#This Row],[Percentual_Terminado]]/100</f>
        <v>1</v>
      </c>
      <c r="M1453" s="5">
        <f>IF(Tabela1[[#This Row],[Percentual]]&gt;0,1,0)</f>
        <v>1</v>
      </c>
      <c r="N1453">
        <v>537</v>
      </c>
      <c r="O1453">
        <v>4</v>
      </c>
      <c r="P1453" t="str">
        <f>CONCATENATE("Ação: ",TEXT(Tabela1[[#This Row],[Ação_Número]],"00"))</f>
        <v>Ação: 04</v>
      </c>
      <c r="Q1453">
        <v>6</v>
      </c>
      <c r="R1453" t="str">
        <f>CONCATENATE("Meta: ",TEXT(Tabela1[[#This Row],[Meta_Número]],"00"))</f>
        <v>Meta: 06</v>
      </c>
      <c r="S1453" t="s">
        <v>647</v>
      </c>
      <c r="T1453" t="s">
        <v>659</v>
      </c>
    </row>
    <row r="1454" spans="1:20" x14ac:dyDescent="0.25">
      <c r="A1454">
        <v>2680</v>
      </c>
      <c r="B1454" t="s">
        <v>598</v>
      </c>
      <c r="C1454">
        <v>548</v>
      </c>
      <c r="D1454" t="s">
        <v>659</v>
      </c>
      <c r="E1454" t="s">
        <v>48</v>
      </c>
      <c r="F1454" t="s">
        <v>23</v>
      </c>
      <c r="G1454">
        <v>2024</v>
      </c>
      <c r="H1454" t="s">
        <v>661</v>
      </c>
      <c r="I1454" t="s">
        <v>55</v>
      </c>
      <c r="J1454" t="s">
        <v>40</v>
      </c>
      <c r="K1454">
        <v>0</v>
      </c>
      <c r="L1454" s="1">
        <f>Tabela1[[#This Row],[Percentual_Terminado]]/100</f>
        <v>0</v>
      </c>
      <c r="M1454" s="5">
        <f>IF(Tabela1[[#This Row],[Percentual]]&gt;0,1,0)</f>
        <v>0</v>
      </c>
      <c r="N1454">
        <v>537</v>
      </c>
      <c r="O1454">
        <v>4</v>
      </c>
      <c r="P1454" t="str">
        <f>CONCATENATE("Ação: ",TEXT(Tabela1[[#This Row],[Ação_Número]],"00"))</f>
        <v>Ação: 04</v>
      </c>
      <c r="Q1454">
        <v>6</v>
      </c>
      <c r="R1454" t="str">
        <f>CONCATENATE("Meta: ",TEXT(Tabela1[[#This Row],[Meta_Número]],"00"))</f>
        <v>Meta: 06</v>
      </c>
      <c r="S1454" t="s">
        <v>647</v>
      </c>
      <c r="T1454" t="s">
        <v>659</v>
      </c>
    </row>
    <row r="1455" spans="1:20" x14ac:dyDescent="0.25">
      <c r="A1455">
        <v>2681</v>
      </c>
      <c r="B1455" t="s">
        <v>598</v>
      </c>
      <c r="C1455">
        <v>548</v>
      </c>
      <c r="D1455" t="s">
        <v>659</v>
      </c>
      <c r="E1455" t="s">
        <v>48</v>
      </c>
      <c r="F1455" t="s">
        <v>23</v>
      </c>
      <c r="G1455">
        <v>2025</v>
      </c>
      <c r="H1455" t="s">
        <v>661</v>
      </c>
      <c r="I1455" t="s">
        <v>53</v>
      </c>
      <c r="J1455" t="s">
        <v>54</v>
      </c>
      <c r="K1455">
        <v>0</v>
      </c>
      <c r="L1455" s="1">
        <f>Tabela1[[#This Row],[Percentual_Terminado]]/100</f>
        <v>0</v>
      </c>
      <c r="M1455" s="5">
        <f>IF(Tabela1[[#This Row],[Percentual]]&gt;0,1,0)</f>
        <v>0</v>
      </c>
      <c r="N1455">
        <v>537</v>
      </c>
      <c r="O1455">
        <v>4</v>
      </c>
      <c r="P1455" t="str">
        <f>CONCATENATE("Ação: ",TEXT(Tabela1[[#This Row],[Ação_Número]],"00"))</f>
        <v>Ação: 04</v>
      </c>
      <c r="Q1455">
        <v>6</v>
      </c>
      <c r="R1455" t="str">
        <f>CONCATENATE("Meta: ",TEXT(Tabela1[[#This Row],[Meta_Número]],"00"))</f>
        <v>Meta: 06</v>
      </c>
      <c r="S1455" t="s">
        <v>647</v>
      </c>
      <c r="T1455" t="s">
        <v>659</v>
      </c>
    </row>
    <row r="1456" spans="1:20" x14ac:dyDescent="0.25">
      <c r="A1456">
        <v>2682</v>
      </c>
      <c r="B1456" t="s">
        <v>598</v>
      </c>
      <c r="C1456">
        <v>548</v>
      </c>
      <c r="D1456" t="s">
        <v>659</v>
      </c>
      <c r="E1456" t="s">
        <v>48</v>
      </c>
      <c r="F1456" t="s">
        <v>23</v>
      </c>
      <c r="G1456">
        <v>2026</v>
      </c>
      <c r="H1456" t="s">
        <v>660</v>
      </c>
      <c r="I1456" t="s">
        <v>50</v>
      </c>
      <c r="J1456" t="s">
        <v>51</v>
      </c>
      <c r="K1456">
        <v>0</v>
      </c>
      <c r="L1456" s="1">
        <f>Tabela1[[#This Row],[Percentual_Terminado]]/100</f>
        <v>0</v>
      </c>
      <c r="M1456" s="5">
        <f>IF(Tabela1[[#This Row],[Percentual]]&gt;0,1,0)</f>
        <v>0</v>
      </c>
      <c r="N1456">
        <v>537</v>
      </c>
      <c r="O1456">
        <v>4</v>
      </c>
      <c r="P1456" t="str">
        <f>CONCATENATE("Ação: ",TEXT(Tabela1[[#This Row],[Ação_Número]],"00"))</f>
        <v>Ação: 04</v>
      </c>
      <c r="Q1456">
        <v>6</v>
      </c>
      <c r="R1456" t="str">
        <f>CONCATENATE("Meta: ",TEXT(Tabela1[[#This Row],[Meta_Número]],"00"))</f>
        <v>Meta: 06</v>
      </c>
      <c r="S1456" t="s">
        <v>647</v>
      </c>
      <c r="T1456" t="s">
        <v>659</v>
      </c>
    </row>
    <row r="1457" spans="1:20" x14ac:dyDescent="0.25">
      <c r="A1457">
        <v>2683</v>
      </c>
      <c r="B1457" t="s">
        <v>598</v>
      </c>
      <c r="C1457">
        <v>550</v>
      </c>
      <c r="D1457" t="s">
        <v>663</v>
      </c>
      <c r="E1457" t="s">
        <v>31</v>
      </c>
      <c r="F1457" t="s">
        <v>23</v>
      </c>
      <c r="G1457">
        <v>2022</v>
      </c>
      <c r="H1457" t="s">
        <v>665</v>
      </c>
      <c r="I1457" t="s">
        <v>25</v>
      </c>
      <c r="J1457" t="s">
        <v>26</v>
      </c>
      <c r="K1457">
        <v>50</v>
      </c>
      <c r="L1457" s="1">
        <f>Tabela1[[#This Row],[Percentual_Terminado]]/100</f>
        <v>0.5</v>
      </c>
      <c r="M1457" s="5">
        <f>IF(Tabela1[[#This Row],[Percentual]]&gt;0,1,0)</f>
        <v>1</v>
      </c>
      <c r="N1457">
        <v>537</v>
      </c>
      <c r="O1457">
        <v>4</v>
      </c>
      <c r="P1457" t="str">
        <f>CONCATENATE("Ação: ",TEXT(Tabela1[[#This Row],[Ação_Número]],"00"))</f>
        <v>Ação: 04</v>
      </c>
      <c r="Q1457">
        <v>7</v>
      </c>
      <c r="R1457" t="str">
        <f>CONCATENATE("Meta: ",TEXT(Tabela1[[#This Row],[Meta_Número]],"00"))</f>
        <v>Meta: 07</v>
      </c>
      <c r="S1457" t="s">
        <v>647</v>
      </c>
      <c r="T1457" t="s">
        <v>663</v>
      </c>
    </row>
    <row r="1458" spans="1:20" x14ac:dyDescent="0.25">
      <c r="A1458">
        <v>2684</v>
      </c>
      <c r="B1458" t="s">
        <v>598</v>
      </c>
      <c r="C1458">
        <v>550</v>
      </c>
      <c r="D1458" t="s">
        <v>663</v>
      </c>
      <c r="E1458" t="s">
        <v>22</v>
      </c>
      <c r="F1458" t="s">
        <v>23</v>
      </c>
      <c r="G1458">
        <v>2023</v>
      </c>
      <c r="H1458" t="s">
        <v>542</v>
      </c>
      <c r="I1458" t="s">
        <v>57</v>
      </c>
      <c r="J1458" t="s">
        <v>72</v>
      </c>
      <c r="K1458">
        <v>100</v>
      </c>
      <c r="L1458" s="1">
        <f>Tabela1[[#This Row],[Percentual_Terminado]]/100</f>
        <v>1</v>
      </c>
      <c r="M1458" s="5">
        <f>IF(Tabela1[[#This Row],[Percentual]]&gt;0,1,0)</f>
        <v>1</v>
      </c>
      <c r="N1458">
        <v>537</v>
      </c>
      <c r="O1458">
        <v>4</v>
      </c>
      <c r="P1458" t="str">
        <f>CONCATENATE("Ação: ",TEXT(Tabela1[[#This Row],[Ação_Número]],"00"))</f>
        <v>Ação: 04</v>
      </c>
      <c r="Q1458">
        <v>7</v>
      </c>
      <c r="R1458" t="str">
        <f>CONCATENATE("Meta: ",TEXT(Tabela1[[#This Row],[Meta_Número]],"00"))</f>
        <v>Meta: 07</v>
      </c>
      <c r="S1458" t="s">
        <v>647</v>
      </c>
      <c r="T1458" t="s">
        <v>663</v>
      </c>
    </row>
    <row r="1459" spans="1:20" x14ac:dyDescent="0.25">
      <c r="A1459">
        <v>2685</v>
      </c>
      <c r="B1459" t="s">
        <v>598</v>
      </c>
      <c r="C1459">
        <v>550</v>
      </c>
      <c r="D1459" t="s">
        <v>663</v>
      </c>
      <c r="E1459" t="s">
        <v>48</v>
      </c>
      <c r="F1459" t="s">
        <v>23</v>
      </c>
      <c r="G1459">
        <v>2024</v>
      </c>
      <c r="H1459" t="s">
        <v>664</v>
      </c>
      <c r="I1459" t="s">
        <v>55</v>
      </c>
      <c r="J1459" t="s">
        <v>40</v>
      </c>
      <c r="K1459">
        <v>0</v>
      </c>
      <c r="L1459" s="1">
        <f>Tabela1[[#This Row],[Percentual_Terminado]]/100</f>
        <v>0</v>
      </c>
      <c r="M1459" s="5">
        <f>IF(Tabela1[[#This Row],[Percentual]]&gt;0,1,0)</f>
        <v>0</v>
      </c>
      <c r="N1459">
        <v>537</v>
      </c>
      <c r="O1459">
        <v>4</v>
      </c>
      <c r="P1459" t="str">
        <f>CONCATENATE("Ação: ",TEXT(Tabela1[[#This Row],[Ação_Número]],"00"))</f>
        <v>Ação: 04</v>
      </c>
      <c r="Q1459">
        <v>7</v>
      </c>
      <c r="R1459" t="str">
        <f>CONCATENATE("Meta: ",TEXT(Tabela1[[#This Row],[Meta_Número]],"00"))</f>
        <v>Meta: 07</v>
      </c>
      <c r="S1459" t="s">
        <v>647</v>
      </c>
      <c r="T1459" t="s">
        <v>663</v>
      </c>
    </row>
    <row r="1460" spans="1:20" x14ac:dyDescent="0.25">
      <c r="A1460">
        <v>2686</v>
      </c>
      <c r="B1460" t="s">
        <v>598</v>
      </c>
      <c r="C1460">
        <v>552</v>
      </c>
      <c r="D1460" t="s">
        <v>666</v>
      </c>
      <c r="E1460" t="s">
        <v>48</v>
      </c>
      <c r="F1460" t="s">
        <v>23</v>
      </c>
      <c r="G1460">
        <v>2022</v>
      </c>
      <c r="H1460" t="s">
        <v>669</v>
      </c>
      <c r="I1460" t="s">
        <v>25</v>
      </c>
      <c r="J1460" t="s">
        <v>26</v>
      </c>
      <c r="K1460">
        <v>0</v>
      </c>
      <c r="L1460" s="1">
        <f>Tabela1[[#This Row],[Percentual_Terminado]]/100</f>
        <v>0</v>
      </c>
      <c r="M1460" s="5">
        <f>IF(Tabela1[[#This Row],[Percentual]]&gt;0,1,0)</f>
        <v>0</v>
      </c>
      <c r="N1460">
        <v>537</v>
      </c>
      <c r="O1460">
        <v>4</v>
      </c>
      <c r="P1460" t="str">
        <f>CONCATENATE("Ação: ",TEXT(Tabela1[[#This Row],[Ação_Número]],"00"))</f>
        <v>Ação: 04</v>
      </c>
      <c r="Q1460">
        <v>8</v>
      </c>
      <c r="R1460" t="str">
        <f>CONCATENATE("Meta: ",TEXT(Tabela1[[#This Row],[Meta_Número]],"00"))</f>
        <v>Meta: 08</v>
      </c>
      <c r="S1460" t="s">
        <v>647</v>
      </c>
      <c r="T1460" t="s">
        <v>666</v>
      </c>
    </row>
    <row r="1461" spans="1:20" x14ac:dyDescent="0.25">
      <c r="A1461">
        <v>2687</v>
      </c>
      <c r="B1461" t="s">
        <v>598</v>
      </c>
      <c r="C1461">
        <v>552</v>
      </c>
      <c r="D1461" t="s">
        <v>666</v>
      </c>
      <c r="E1461" t="s">
        <v>48</v>
      </c>
      <c r="F1461" t="s">
        <v>23</v>
      </c>
      <c r="G1461">
        <v>2023</v>
      </c>
      <c r="H1461" t="s">
        <v>668</v>
      </c>
      <c r="I1461" t="s">
        <v>57</v>
      </c>
      <c r="J1461" t="s">
        <v>72</v>
      </c>
      <c r="K1461">
        <v>0</v>
      </c>
      <c r="L1461" s="1">
        <f>Tabela1[[#This Row],[Percentual_Terminado]]/100</f>
        <v>0</v>
      </c>
      <c r="M1461" s="5">
        <f>IF(Tabela1[[#This Row],[Percentual]]&gt;0,1,0)</f>
        <v>0</v>
      </c>
      <c r="N1461">
        <v>537</v>
      </c>
      <c r="O1461">
        <v>4</v>
      </c>
      <c r="P1461" t="str">
        <f>CONCATENATE("Ação: ",TEXT(Tabela1[[#This Row],[Ação_Número]],"00"))</f>
        <v>Ação: 04</v>
      </c>
      <c r="Q1461">
        <v>8</v>
      </c>
      <c r="R1461" t="str">
        <f>CONCATENATE("Meta: ",TEXT(Tabela1[[#This Row],[Meta_Número]],"00"))</f>
        <v>Meta: 08</v>
      </c>
      <c r="S1461" t="s">
        <v>647</v>
      </c>
      <c r="T1461" t="s">
        <v>666</v>
      </c>
    </row>
    <row r="1462" spans="1:20" x14ac:dyDescent="0.25">
      <c r="A1462">
        <v>2688</v>
      </c>
      <c r="B1462" t="s">
        <v>598</v>
      </c>
      <c r="C1462">
        <v>552</v>
      </c>
      <c r="D1462" t="s">
        <v>666</v>
      </c>
      <c r="E1462" t="s">
        <v>48</v>
      </c>
      <c r="F1462" t="s">
        <v>23</v>
      </c>
      <c r="G1462">
        <v>2024</v>
      </c>
      <c r="H1462" t="s">
        <v>667</v>
      </c>
      <c r="I1462" t="s">
        <v>55</v>
      </c>
      <c r="J1462" t="s">
        <v>40</v>
      </c>
      <c r="K1462">
        <v>0</v>
      </c>
      <c r="L1462" s="1">
        <f>Tabela1[[#This Row],[Percentual_Terminado]]/100</f>
        <v>0</v>
      </c>
      <c r="M1462" s="5">
        <f>IF(Tabela1[[#This Row],[Percentual]]&gt;0,1,0)</f>
        <v>0</v>
      </c>
      <c r="N1462">
        <v>537</v>
      </c>
      <c r="O1462">
        <v>4</v>
      </c>
      <c r="P1462" t="str">
        <f>CONCATENATE("Ação: ",TEXT(Tabela1[[#This Row],[Ação_Número]],"00"))</f>
        <v>Ação: 04</v>
      </c>
      <c r="Q1462">
        <v>8</v>
      </c>
      <c r="R1462" t="str">
        <f>CONCATENATE("Meta: ",TEXT(Tabela1[[#This Row],[Meta_Número]],"00"))</f>
        <v>Meta: 08</v>
      </c>
      <c r="S1462" t="s">
        <v>647</v>
      </c>
      <c r="T1462" t="s">
        <v>666</v>
      </c>
    </row>
    <row r="1463" spans="1:20" x14ac:dyDescent="0.25">
      <c r="A1463">
        <v>2689</v>
      </c>
      <c r="B1463" t="s">
        <v>598</v>
      </c>
      <c r="C1463">
        <v>554</v>
      </c>
      <c r="D1463" t="s">
        <v>670</v>
      </c>
      <c r="E1463" t="s">
        <v>31</v>
      </c>
      <c r="F1463" t="s">
        <v>23</v>
      </c>
      <c r="G1463">
        <v>2022</v>
      </c>
      <c r="H1463" t="s">
        <v>669</v>
      </c>
      <c r="I1463" t="s">
        <v>25</v>
      </c>
      <c r="J1463" t="s">
        <v>26</v>
      </c>
      <c r="K1463">
        <v>80</v>
      </c>
      <c r="L1463" s="1">
        <f>Tabela1[[#This Row],[Percentual_Terminado]]/100</f>
        <v>0.8</v>
      </c>
      <c r="M1463" s="5">
        <f>IF(Tabela1[[#This Row],[Percentual]]&gt;0,1,0)</f>
        <v>1</v>
      </c>
      <c r="N1463">
        <v>537</v>
      </c>
      <c r="O1463">
        <v>4</v>
      </c>
      <c r="P1463" t="str">
        <f>CONCATENATE("Ação: ",TEXT(Tabela1[[#This Row],[Ação_Número]],"00"))</f>
        <v>Ação: 04</v>
      </c>
      <c r="Q1463">
        <v>9</v>
      </c>
      <c r="R1463" t="str">
        <f>CONCATENATE("Meta: ",TEXT(Tabela1[[#This Row],[Meta_Número]],"00"))</f>
        <v>Meta: 09</v>
      </c>
      <c r="S1463" t="s">
        <v>647</v>
      </c>
      <c r="T1463" t="s">
        <v>670</v>
      </c>
    </row>
    <row r="1464" spans="1:20" x14ac:dyDescent="0.25">
      <c r="A1464">
        <v>2690</v>
      </c>
      <c r="B1464" t="s">
        <v>598</v>
      </c>
      <c r="C1464">
        <v>554</v>
      </c>
      <c r="D1464" t="s">
        <v>670</v>
      </c>
      <c r="E1464" t="s">
        <v>22</v>
      </c>
      <c r="F1464" t="s">
        <v>23</v>
      </c>
      <c r="G1464">
        <v>2023</v>
      </c>
      <c r="H1464" t="s">
        <v>542</v>
      </c>
      <c r="I1464" t="s">
        <v>57</v>
      </c>
      <c r="J1464" t="s">
        <v>72</v>
      </c>
      <c r="K1464">
        <v>100</v>
      </c>
      <c r="L1464" s="1">
        <f>Tabela1[[#This Row],[Percentual_Terminado]]/100</f>
        <v>1</v>
      </c>
      <c r="M1464" s="5">
        <f>IF(Tabela1[[#This Row],[Percentual]]&gt;0,1,0)</f>
        <v>1</v>
      </c>
      <c r="N1464">
        <v>537</v>
      </c>
      <c r="O1464">
        <v>4</v>
      </c>
      <c r="P1464" t="str">
        <f>CONCATENATE("Ação: ",TEXT(Tabela1[[#This Row],[Ação_Número]],"00"))</f>
        <v>Ação: 04</v>
      </c>
      <c r="Q1464">
        <v>9</v>
      </c>
      <c r="R1464" t="str">
        <f>CONCATENATE("Meta: ",TEXT(Tabela1[[#This Row],[Meta_Número]],"00"))</f>
        <v>Meta: 09</v>
      </c>
      <c r="S1464" t="s">
        <v>647</v>
      </c>
      <c r="T1464" t="s">
        <v>670</v>
      </c>
    </row>
    <row r="1465" spans="1:20" x14ac:dyDescent="0.25">
      <c r="A1465">
        <v>2691</v>
      </c>
      <c r="B1465" t="s">
        <v>598</v>
      </c>
      <c r="C1465">
        <v>554</v>
      </c>
      <c r="D1465" t="s">
        <v>670</v>
      </c>
      <c r="E1465" t="s">
        <v>48</v>
      </c>
      <c r="F1465" t="s">
        <v>23</v>
      </c>
      <c r="G1465">
        <v>2024</v>
      </c>
      <c r="H1465" t="s">
        <v>671</v>
      </c>
      <c r="I1465" t="s">
        <v>55</v>
      </c>
      <c r="J1465" t="s">
        <v>40</v>
      </c>
      <c r="K1465">
        <v>0</v>
      </c>
      <c r="L1465" s="1">
        <f>Tabela1[[#This Row],[Percentual_Terminado]]/100</f>
        <v>0</v>
      </c>
      <c r="M1465" s="5">
        <f>IF(Tabela1[[#This Row],[Percentual]]&gt;0,1,0)</f>
        <v>0</v>
      </c>
      <c r="N1465">
        <v>537</v>
      </c>
      <c r="O1465">
        <v>4</v>
      </c>
      <c r="P1465" t="str">
        <f>CONCATENATE("Ação: ",TEXT(Tabela1[[#This Row],[Ação_Número]],"00"))</f>
        <v>Ação: 04</v>
      </c>
      <c r="Q1465">
        <v>9</v>
      </c>
      <c r="R1465" t="str">
        <f>CONCATENATE("Meta: ",TEXT(Tabela1[[#This Row],[Meta_Número]],"00"))</f>
        <v>Meta: 09</v>
      </c>
      <c r="S1465" t="s">
        <v>647</v>
      </c>
      <c r="T1465" t="s">
        <v>670</v>
      </c>
    </row>
    <row r="1466" spans="1:20" x14ac:dyDescent="0.25">
      <c r="A1466">
        <v>2692</v>
      </c>
      <c r="B1466" t="s">
        <v>598</v>
      </c>
      <c r="C1466">
        <v>554</v>
      </c>
      <c r="D1466" t="s">
        <v>670</v>
      </c>
      <c r="E1466" t="s">
        <v>48</v>
      </c>
      <c r="F1466" t="s">
        <v>23</v>
      </c>
      <c r="G1466">
        <v>2025</v>
      </c>
      <c r="H1466" t="s">
        <v>671</v>
      </c>
      <c r="I1466" t="s">
        <v>53</v>
      </c>
      <c r="J1466" t="s">
        <v>54</v>
      </c>
      <c r="K1466">
        <v>0</v>
      </c>
      <c r="L1466" s="1">
        <f>Tabela1[[#This Row],[Percentual_Terminado]]/100</f>
        <v>0</v>
      </c>
      <c r="M1466" s="5">
        <f>IF(Tabela1[[#This Row],[Percentual]]&gt;0,1,0)</f>
        <v>0</v>
      </c>
      <c r="N1466">
        <v>537</v>
      </c>
      <c r="O1466">
        <v>4</v>
      </c>
      <c r="P1466" t="str">
        <f>CONCATENATE("Ação: ",TEXT(Tabela1[[#This Row],[Ação_Número]],"00"))</f>
        <v>Ação: 04</v>
      </c>
      <c r="Q1466">
        <v>9</v>
      </c>
      <c r="R1466" t="str">
        <f>CONCATENATE("Meta: ",TEXT(Tabela1[[#This Row],[Meta_Número]],"00"))</f>
        <v>Meta: 09</v>
      </c>
      <c r="S1466" t="s">
        <v>647</v>
      </c>
      <c r="T1466" t="s">
        <v>670</v>
      </c>
    </row>
    <row r="1467" spans="1:20" x14ac:dyDescent="0.25">
      <c r="A1467">
        <v>2693</v>
      </c>
      <c r="B1467" t="s">
        <v>598</v>
      </c>
      <c r="C1467">
        <v>554</v>
      </c>
      <c r="D1467" t="s">
        <v>670</v>
      </c>
      <c r="E1467" t="s">
        <v>48</v>
      </c>
      <c r="F1467" t="s">
        <v>23</v>
      </c>
      <c r="G1467">
        <v>2026</v>
      </c>
      <c r="H1467" t="s">
        <v>671</v>
      </c>
      <c r="I1467" t="s">
        <v>50</v>
      </c>
      <c r="J1467" t="s">
        <v>51</v>
      </c>
      <c r="K1467">
        <v>0</v>
      </c>
      <c r="L1467" s="1">
        <f>Tabela1[[#This Row],[Percentual_Terminado]]/100</f>
        <v>0</v>
      </c>
      <c r="M1467" s="5">
        <f>IF(Tabela1[[#This Row],[Percentual]]&gt;0,1,0)</f>
        <v>0</v>
      </c>
      <c r="N1467">
        <v>537</v>
      </c>
      <c r="O1467">
        <v>4</v>
      </c>
      <c r="P1467" t="str">
        <f>CONCATENATE("Ação: ",TEXT(Tabela1[[#This Row],[Ação_Número]],"00"))</f>
        <v>Ação: 04</v>
      </c>
      <c r="Q1467">
        <v>9</v>
      </c>
      <c r="R1467" t="str">
        <f>CONCATENATE("Meta: ",TEXT(Tabela1[[#This Row],[Meta_Número]],"00"))</f>
        <v>Meta: 09</v>
      </c>
      <c r="S1467" t="s">
        <v>647</v>
      </c>
      <c r="T1467" t="s">
        <v>670</v>
      </c>
    </row>
    <row r="1468" spans="1:20" x14ac:dyDescent="0.25">
      <c r="A1468">
        <v>2694</v>
      </c>
      <c r="B1468" t="s">
        <v>598</v>
      </c>
      <c r="C1468">
        <v>557</v>
      </c>
      <c r="D1468" t="s">
        <v>672</v>
      </c>
      <c r="E1468" t="s">
        <v>31</v>
      </c>
      <c r="F1468" t="s">
        <v>23</v>
      </c>
      <c r="G1468">
        <v>2022</v>
      </c>
      <c r="H1468" t="s">
        <v>675</v>
      </c>
      <c r="I1468" t="s">
        <v>676</v>
      </c>
      <c r="J1468" t="s">
        <v>26</v>
      </c>
      <c r="K1468">
        <v>30</v>
      </c>
      <c r="L1468" s="1">
        <f>Tabela1[[#This Row],[Percentual_Terminado]]/100</f>
        <v>0.3</v>
      </c>
      <c r="M1468" s="5">
        <f>IF(Tabela1[[#This Row],[Percentual]]&gt;0,1,0)</f>
        <v>1</v>
      </c>
      <c r="N1468">
        <v>556</v>
      </c>
      <c r="O1468">
        <v>5</v>
      </c>
      <c r="P1468" t="str">
        <f>CONCATENATE("Ação: ",TEXT(Tabela1[[#This Row],[Ação_Número]],"00"))</f>
        <v>Ação: 05</v>
      </c>
      <c r="Q1468">
        <v>1</v>
      </c>
      <c r="R1468" t="str">
        <f>CONCATENATE("Meta: ",TEXT(Tabela1[[#This Row],[Meta_Número]],"00"))</f>
        <v>Meta: 01</v>
      </c>
      <c r="S1468" t="s">
        <v>674</v>
      </c>
      <c r="T1468" t="s">
        <v>672</v>
      </c>
    </row>
    <row r="1469" spans="1:20" x14ac:dyDescent="0.25">
      <c r="A1469">
        <v>2695</v>
      </c>
      <c r="B1469" t="s">
        <v>598</v>
      </c>
      <c r="C1469">
        <v>557</v>
      </c>
      <c r="D1469" t="s">
        <v>672</v>
      </c>
      <c r="E1469" t="s">
        <v>22</v>
      </c>
      <c r="F1469" t="s">
        <v>23</v>
      </c>
      <c r="G1469">
        <v>2023</v>
      </c>
      <c r="H1469" t="s">
        <v>542</v>
      </c>
      <c r="I1469" t="s">
        <v>57</v>
      </c>
      <c r="J1469" t="s">
        <v>72</v>
      </c>
      <c r="K1469">
        <v>100</v>
      </c>
      <c r="L1469" s="1">
        <f>Tabela1[[#This Row],[Percentual_Terminado]]/100</f>
        <v>1</v>
      </c>
      <c r="M1469" s="5">
        <f>IF(Tabela1[[#This Row],[Percentual]]&gt;0,1,0)</f>
        <v>1</v>
      </c>
      <c r="N1469">
        <v>556</v>
      </c>
      <c r="O1469">
        <v>5</v>
      </c>
      <c r="P1469" t="str">
        <f>CONCATENATE("Ação: ",TEXT(Tabela1[[#This Row],[Ação_Número]],"00"))</f>
        <v>Ação: 05</v>
      </c>
      <c r="Q1469">
        <v>1</v>
      </c>
      <c r="R1469" t="str">
        <f>CONCATENATE("Meta: ",TEXT(Tabela1[[#This Row],[Meta_Número]],"00"))</f>
        <v>Meta: 01</v>
      </c>
      <c r="S1469" t="s">
        <v>674</v>
      </c>
      <c r="T1469" t="s">
        <v>672</v>
      </c>
    </row>
    <row r="1470" spans="1:20" x14ac:dyDescent="0.25">
      <c r="A1470">
        <v>2696</v>
      </c>
      <c r="B1470" t="s">
        <v>598</v>
      </c>
      <c r="C1470">
        <v>557</v>
      </c>
      <c r="D1470" t="s">
        <v>672</v>
      </c>
      <c r="E1470" t="s">
        <v>48</v>
      </c>
      <c r="F1470" t="s">
        <v>23</v>
      </c>
      <c r="G1470">
        <v>2024</v>
      </c>
      <c r="H1470" t="s">
        <v>673</v>
      </c>
      <c r="I1470" t="s">
        <v>55</v>
      </c>
      <c r="J1470" t="s">
        <v>40</v>
      </c>
      <c r="K1470">
        <v>0</v>
      </c>
      <c r="L1470" s="1">
        <f>Tabela1[[#This Row],[Percentual_Terminado]]/100</f>
        <v>0</v>
      </c>
      <c r="M1470" s="5">
        <f>IF(Tabela1[[#This Row],[Percentual]]&gt;0,1,0)</f>
        <v>0</v>
      </c>
      <c r="N1470">
        <v>556</v>
      </c>
      <c r="O1470">
        <v>5</v>
      </c>
      <c r="P1470" t="str">
        <f>CONCATENATE("Ação: ",TEXT(Tabela1[[#This Row],[Ação_Número]],"00"))</f>
        <v>Ação: 05</v>
      </c>
      <c r="Q1470">
        <v>1</v>
      </c>
      <c r="R1470" t="str">
        <f>CONCATENATE("Meta: ",TEXT(Tabela1[[#This Row],[Meta_Número]],"00"))</f>
        <v>Meta: 01</v>
      </c>
      <c r="S1470" t="s">
        <v>674</v>
      </c>
      <c r="T1470" t="s">
        <v>672</v>
      </c>
    </row>
    <row r="1471" spans="1:20" x14ac:dyDescent="0.25">
      <c r="A1471">
        <v>2697</v>
      </c>
      <c r="B1471" t="s">
        <v>598</v>
      </c>
      <c r="C1471">
        <v>557</v>
      </c>
      <c r="D1471" t="s">
        <v>672</v>
      </c>
      <c r="E1471" t="s">
        <v>48</v>
      </c>
      <c r="F1471" t="s">
        <v>23</v>
      </c>
      <c r="G1471">
        <v>2025</v>
      </c>
      <c r="H1471" t="s">
        <v>673</v>
      </c>
      <c r="I1471" t="s">
        <v>53</v>
      </c>
      <c r="J1471" t="s">
        <v>54</v>
      </c>
      <c r="K1471">
        <v>0</v>
      </c>
      <c r="L1471" s="1">
        <f>Tabela1[[#This Row],[Percentual_Terminado]]/100</f>
        <v>0</v>
      </c>
      <c r="M1471" s="5">
        <f>IF(Tabela1[[#This Row],[Percentual]]&gt;0,1,0)</f>
        <v>0</v>
      </c>
      <c r="N1471">
        <v>556</v>
      </c>
      <c r="O1471">
        <v>5</v>
      </c>
      <c r="P1471" t="str">
        <f>CONCATENATE("Ação: ",TEXT(Tabela1[[#This Row],[Ação_Número]],"00"))</f>
        <v>Ação: 05</v>
      </c>
      <c r="Q1471">
        <v>1</v>
      </c>
      <c r="R1471" t="str">
        <f>CONCATENATE("Meta: ",TEXT(Tabela1[[#This Row],[Meta_Número]],"00"))</f>
        <v>Meta: 01</v>
      </c>
      <c r="S1471" t="s">
        <v>674</v>
      </c>
      <c r="T1471" t="s">
        <v>672</v>
      </c>
    </row>
    <row r="1472" spans="1:20" x14ac:dyDescent="0.25">
      <c r="A1472">
        <v>2698</v>
      </c>
      <c r="B1472" t="s">
        <v>598</v>
      </c>
      <c r="C1472">
        <v>557</v>
      </c>
      <c r="D1472" t="s">
        <v>672</v>
      </c>
      <c r="E1472" t="s">
        <v>48</v>
      </c>
      <c r="F1472" t="s">
        <v>23</v>
      </c>
      <c r="G1472">
        <v>2026</v>
      </c>
      <c r="H1472" t="s">
        <v>673</v>
      </c>
      <c r="I1472" t="s">
        <v>50</v>
      </c>
      <c r="J1472" t="s">
        <v>51</v>
      </c>
      <c r="K1472">
        <v>0</v>
      </c>
      <c r="L1472" s="1">
        <f>Tabela1[[#This Row],[Percentual_Terminado]]/100</f>
        <v>0</v>
      </c>
      <c r="M1472" s="5">
        <f>IF(Tabela1[[#This Row],[Percentual]]&gt;0,1,0)</f>
        <v>0</v>
      </c>
      <c r="N1472">
        <v>556</v>
      </c>
      <c r="O1472">
        <v>5</v>
      </c>
      <c r="P1472" t="str">
        <f>CONCATENATE("Ação: ",TEXT(Tabela1[[#This Row],[Ação_Número]],"00"))</f>
        <v>Ação: 05</v>
      </c>
      <c r="Q1472">
        <v>1</v>
      </c>
      <c r="R1472" t="str">
        <f>CONCATENATE("Meta: ",TEXT(Tabela1[[#This Row],[Meta_Número]],"00"))</f>
        <v>Meta: 01</v>
      </c>
      <c r="S1472" t="s">
        <v>674</v>
      </c>
      <c r="T1472" t="s">
        <v>672</v>
      </c>
    </row>
    <row r="1473" spans="1:20" x14ac:dyDescent="0.25">
      <c r="A1473">
        <v>2699</v>
      </c>
      <c r="B1473" t="s">
        <v>598</v>
      </c>
      <c r="C1473">
        <v>559</v>
      </c>
      <c r="D1473" t="s">
        <v>677</v>
      </c>
      <c r="E1473" t="s">
        <v>31</v>
      </c>
      <c r="F1473" t="s">
        <v>23</v>
      </c>
      <c r="G1473">
        <v>2022</v>
      </c>
      <c r="H1473" t="s">
        <v>681</v>
      </c>
      <c r="I1473" t="s">
        <v>25</v>
      </c>
      <c r="J1473" t="s">
        <v>26</v>
      </c>
      <c r="K1473">
        <v>50</v>
      </c>
      <c r="L1473" s="1">
        <f>Tabela1[[#This Row],[Percentual_Terminado]]/100</f>
        <v>0.5</v>
      </c>
      <c r="M1473" s="5">
        <f>IF(Tabela1[[#This Row],[Percentual]]&gt;0,1,0)</f>
        <v>1</v>
      </c>
      <c r="N1473">
        <v>556</v>
      </c>
      <c r="O1473">
        <v>5</v>
      </c>
      <c r="P1473" t="str">
        <f>CONCATENATE("Ação: ",TEXT(Tabela1[[#This Row],[Ação_Número]],"00"))</f>
        <v>Ação: 05</v>
      </c>
      <c r="Q1473">
        <v>2</v>
      </c>
      <c r="R1473" t="str">
        <f>CONCATENATE("Meta: ",TEXT(Tabela1[[#This Row],[Meta_Número]],"00"))</f>
        <v>Meta: 02</v>
      </c>
      <c r="S1473" t="s">
        <v>674</v>
      </c>
      <c r="T1473" t="s">
        <v>677</v>
      </c>
    </row>
    <row r="1474" spans="1:20" x14ac:dyDescent="0.25">
      <c r="A1474">
        <v>2700</v>
      </c>
      <c r="B1474" t="s">
        <v>598</v>
      </c>
      <c r="C1474">
        <v>559</v>
      </c>
      <c r="D1474" t="s">
        <v>677</v>
      </c>
      <c r="E1474" t="s">
        <v>22</v>
      </c>
      <c r="F1474" t="s">
        <v>23</v>
      </c>
      <c r="G1474">
        <v>2023</v>
      </c>
      <c r="H1474" t="s">
        <v>542</v>
      </c>
      <c r="I1474" t="s">
        <v>57</v>
      </c>
      <c r="J1474" t="s">
        <v>72</v>
      </c>
      <c r="K1474">
        <v>100</v>
      </c>
      <c r="L1474" s="1">
        <f>Tabela1[[#This Row],[Percentual_Terminado]]/100</f>
        <v>1</v>
      </c>
      <c r="M1474" s="5">
        <f>IF(Tabela1[[#This Row],[Percentual]]&gt;0,1,0)</f>
        <v>1</v>
      </c>
      <c r="N1474">
        <v>556</v>
      </c>
      <c r="O1474">
        <v>5</v>
      </c>
      <c r="P1474" t="str">
        <f>CONCATENATE("Ação: ",TEXT(Tabela1[[#This Row],[Ação_Número]],"00"))</f>
        <v>Ação: 05</v>
      </c>
      <c r="Q1474">
        <v>2</v>
      </c>
      <c r="R1474" t="str">
        <f>CONCATENATE("Meta: ",TEXT(Tabela1[[#This Row],[Meta_Número]],"00"))</f>
        <v>Meta: 02</v>
      </c>
      <c r="S1474" t="s">
        <v>674</v>
      </c>
      <c r="T1474" t="s">
        <v>677</v>
      </c>
    </row>
    <row r="1475" spans="1:20" x14ac:dyDescent="0.25">
      <c r="A1475">
        <v>2701</v>
      </c>
      <c r="B1475" t="s">
        <v>598</v>
      </c>
      <c r="C1475">
        <v>559</v>
      </c>
      <c r="D1475" t="s">
        <v>677</v>
      </c>
      <c r="E1475" t="s">
        <v>48</v>
      </c>
      <c r="F1475" t="s">
        <v>23</v>
      </c>
      <c r="G1475">
        <v>2024</v>
      </c>
      <c r="H1475" t="s">
        <v>680</v>
      </c>
      <c r="I1475" t="s">
        <v>55</v>
      </c>
      <c r="J1475" t="s">
        <v>40</v>
      </c>
      <c r="K1475">
        <v>0</v>
      </c>
      <c r="L1475" s="1">
        <f>Tabela1[[#This Row],[Percentual_Terminado]]/100</f>
        <v>0</v>
      </c>
      <c r="M1475" s="5">
        <f>IF(Tabela1[[#This Row],[Percentual]]&gt;0,1,0)</f>
        <v>0</v>
      </c>
      <c r="N1475">
        <v>556</v>
      </c>
      <c r="O1475">
        <v>5</v>
      </c>
      <c r="P1475" t="str">
        <f>CONCATENATE("Ação: ",TEXT(Tabela1[[#This Row],[Ação_Número]],"00"))</f>
        <v>Ação: 05</v>
      </c>
      <c r="Q1475">
        <v>2</v>
      </c>
      <c r="R1475" t="str">
        <f>CONCATENATE("Meta: ",TEXT(Tabela1[[#This Row],[Meta_Número]],"00"))</f>
        <v>Meta: 02</v>
      </c>
      <c r="S1475" t="s">
        <v>674</v>
      </c>
      <c r="T1475" t="s">
        <v>677</v>
      </c>
    </row>
    <row r="1476" spans="1:20" x14ac:dyDescent="0.25">
      <c r="A1476">
        <v>2702</v>
      </c>
      <c r="B1476" t="s">
        <v>598</v>
      </c>
      <c r="C1476">
        <v>559</v>
      </c>
      <c r="D1476" t="s">
        <v>677</v>
      </c>
      <c r="E1476" t="s">
        <v>48</v>
      </c>
      <c r="F1476" t="s">
        <v>23</v>
      </c>
      <c r="G1476">
        <v>2025</v>
      </c>
      <c r="H1476" t="s">
        <v>679</v>
      </c>
      <c r="I1476" t="s">
        <v>53</v>
      </c>
      <c r="J1476" t="s">
        <v>54</v>
      </c>
      <c r="K1476">
        <v>0</v>
      </c>
      <c r="L1476" s="1">
        <f>Tabela1[[#This Row],[Percentual_Terminado]]/100</f>
        <v>0</v>
      </c>
      <c r="M1476" s="5">
        <f>IF(Tabela1[[#This Row],[Percentual]]&gt;0,1,0)</f>
        <v>0</v>
      </c>
      <c r="N1476">
        <v>556</v>
      </c>
      <c r="O1476">
        <v>5</v>
      </c>
      <c r="P1476" t="str">
        <f>CONCATENATE("Ação: ",TEXT(Tabela1[[#This Row],[Ação_Número]],"00"))</f>
        <v>Ação: 05</v>
      </c>
      <c r="Q1476">
        <v>2</v>
      </c>
      <c r="R1476" t="str">
        <f>CONCATENATE("Meta: ",TEXT(Tabela1[[#This Row],[Meta_Número]],"00"))</f>
        <v>Meta: 02</v>
      </c>
      <c r="S1476" t="s">
        <v>674</v>
      </c>
      <c r="T1476" t="s">
        <v>677</v>
      </c>
    </row>
    <row r="1477" spans="1:20" x14ac:dyDescent="0.25">
      <c r="A1477">
        <v>2703</v>
      </c>
      <c r="B1477" t="s">
        <v>598</v>
      </c>
      <c r="C1477">
        <v>559</v>
      </c>
      <c r="D1477" t="s">
        <v>677</v>
      </c>
      <c r="E1477" t="s">
        <v>48</v>
      </c>
      <c r="F1477" t="s">
        <v>23</v>
      </c>
      <c r="G1477">
        <v>2026</v>
      </c>
      <c r="H1477" t="s">
        <v>678</v>
      </c>
      <c r="I1477" t="s">
        <v>50</v>
      </c>
      <c r="J1477" t="s">
        <v>51</v>
      </c>
      <c r="K1477">
        <v>0</v>
      </c>
      <c r="L1477" s="1">
        <f>Tabela1[[#This Row],[Percentual_Terminado]]/100</f>
        <v>0</v>
      </c>
      <c r="M1477" s="5">
        <f>IF(Tabela1[[#This Row],[Percentual]]&gt;0,1,0)</f>
        <v>0</v>
      </c>
      <c r="N1477">
        <v>556</v>
      </c>
      <c r="O1477">
        <v>5</v>
      </c>
      <c r="P1477" t="str">
        <f>CONCATENATE("Ação: ",TEXT(Tabela1[[#This Row],[Ação_Número]],"00"))</f>
        <v>Ação: 05</v>
      </c>
      <c r="Q1477">
        <v>2</v>
      </c>
      <c r="R1477" t="str">
        <f>CONCATENATE("Meta: ",TEXT(Tabela1[[#This Row],[Meta_Número]],"00"))</f>
        <v>Meta: 02</v>
      </c>
      <c r="S1477" t="s">
        <v>674</v>
      </c>
      <c r="T1477" t="s">
        <v>677</v>
      </c>
    </row>
    <row r="1478" spans="1:20" x14ac:dyDescent="0.25">
      <c r="A1478">
        <v>2704</v>
      </c>
      <c r="B1478" t="s">
        <v>598</v>
      </c>
      <c r="C1478">
        <v>561</v>
      </c>
      <c r="D1478" t="s">
        <v>682</v>
      </c>
      <c r="E1478" t="s">
        <v>48</v>
      </c>
      <c r="F1478" t="s">
        <v>23</v>
      </c>
      <c r="G1478">
        <v>2023</v>
      </c>
      <c r="H1478" t="s">
        <v>685</v>
      </c>
      <c r="I1478" t="s">
        <v>686</v>
      </c>
      <c r="J1478" t="s">
        <v>72</v>
      </c>
      <c r="K1478">
        <v>0</v>
      </c>
      <c r="L1478" s="1">
        <f>Tabela1[[#This Row],[Percentual_Terminado]]/100</f>
        <v>0</v>
      </c>
      <c r="M1478" s="5">
        <f>IF(Tabela1[[#This Row],[Percentual]]&gt;0,1,0)</f>
        <v>0</v>
      </c>
      <c r="N1478">
        <v>556</v>
      </c>
      <c r="O1478">
        <v>5</v>
      </c>
      <c r="P1478" t="str">
        <f>CONCATENATE("Ação: ",TEXT(Tabela1[[#This Row],[Ação_Número]],"00"))</f>
        <v>Ação: 05</v>
      </c>
      <c r="Q1478">
        <v>3</v>
      </c>
      <c r="R1478" t="str">
        <f>CONCATENATE("Meta: ",TEXT(Tabela1[[#This Row],[Meta_Número]],"00"))</f>
        <v>Meta: 03</v>
      </c>
      <c r="S1478" t="s">
        <v>674</v>
      </c>
      <c r="T1478" t="s">
        <v>682</v>
      </c>
    </row>
    <row r="1479" spans="1:20" x14ac:dyDescent="0.25">
      <c r="A1479">
        <v>2705</v>
      </c>
      <c r="B1479" t="s">
        <v>598</v>
      </c>
      <c r="C1479">
        <v>561</v>
      </c>
      <c r="D1479" t="s">
        <v>682</v>
      </c>
      <c r="E1479" t="s">
        <v>48</v>
      </c>
      <c r="F1479" t="s">
        <v>23</v>
      </c>
      <c r="G1479">
        <v>2024</v>
      </c>
      <c r="H1479" t="s">
        <v>684</v>
      </c>
      <c r="I1479" t="s">
        <v>55</v>
      </c>
      <c r="J1479" t="s">
        <v>40</v>
      </c>
      <c r="K1479">
        <v>0</v>
      </c>
      <c r="L1479" s="1">
        <f>Tabela1[[#This Row],[Percentual_Terminado]]/100</f>
        <v>0</v>
      </c>
      <c r="M1479" s="5">
        <f>IF(Tabela1[[#This Row],[Percentual]]&gt;0,1,0)</f>
        <v>0</v>
      </c>
      <c r="N1479">
        <v>556</v>
      </c>
      <c r="O1479">
        <v>5</v>
      </c>
      <c r="P1479" t="str">
        <f>CONCATENATE("Ação: ",TEXT(Tabela1[[#This Row],[Ação_Número]],"00"))</f>
        <v>Ação: 05</v>
      </c>
      <c r="Q1479">
        <v>3</v>
      </c>
      <c r="R1479" t="str">
        <f>CONCATENATE("Meta: ",TEXT(Tabela1[[#This Row],[Meta_Número]],"00"))</f>
        <v>Meta: 03</v>
      </c>
      <c r="S1479" t="s">
        <v>674</v>
      </c>
      <c r="T1479" t="s">
        <v>682</v>
      </c>
    </row>
    <row r="1480" spans="1:20" x14ac:dyDescent="0.25">
      <c r="A1480">
        <v>2706</v>
      </c>
      <c r="B1480" t="s">
        <v>598</v>
      </c>
      <c r="C1480">
        <v>561</v>
      </c>
      <c r="D1480" t="s">
        <v>682</v>
      </c>
      <c r="E1480" t="s">
        <v>48</v>
      </c>
      <c r="F1480" t="s">
        <v>23</v>
      </c>
      <c r="G1480">
        <v>2025</v>
      </c>
      <c r="H1480" t="s">
        <v>683</v>
      </c>
      <c r="I1480" t="s">
        <v>53</v>
      </c>
      <c r="J1480" t="s">
        <v>54</v>
      </c>
      <c r="K1480">
        <v>0</v>
      </c>
      <c r="L1480" s="1">
        <f>Tabela1[[#This Row],[Percentual_Terminado]]/100</f>
        <v>0</v>
      </c>
      <c r="M1480" s="5">
        <f>IF(Tabela1[[#This Row],[Percentual]]&gt;0,1,0)</f>
        <v>0</v>
      </c>
      <c r="N1480">
        <v>556</v>
      </c>
      <c r="O1480">
        <v>5</v>
      </c>
      <c r="P1480" t="str">
        <f>CONCATENATE("Ação: ",TEXT(Tabela1[[#This Row],[Ação_Número]],"00"))</f>
        <v>Ação: 05</v>
      </c>
      <c r="Q1480">
        <v>3</v>
      </c>
      <c r="R1480" t="str">
        <f>CONCATENATE("Meta: ",TEXT(Tabela1[[#This Row],[Meta_Número]],"00"))</f>
        <v>Meta: 03</v>
      </c>
      <c r="S1480" t="s">
        <v>674</v>
      </c>
      <c r="T1480" t="s">
        <v>682</v>
      </c>
    </row>
    <row r="1481" spans="1:20" x14ac:dyDescent="0.25">
      <c r="A1481">
        <v>2707</v>
      </c>
      <c r="B1481" t="s">
        <v>598</v>
      </c>
      <c r="C1481">
        <v>561</v>
      </c>
      <c r="D1481" t="s">
        <v>682</v>
      </c>
      <c r="E1481" t="s">
        <v>48</v>
      </c>
      <c r="F1481" t="s">
        <v>23</v>
      </c>
      <c r="G1481">
        <v>2026</v>
      </c>
      <c r="H1481" t="s">
        <v>683</v>
      </c>
      <c r="I1481" t="s">
        <v>50</v>
      </c>
      <c r="J1481" t="s">
        <v>51</v>
      </c>
      <c r="K1481">
        <v>0</v>
      </c>
      <c r="L1481" s="1">
        <f>Tabela1[[#This Row],[Percentual_Terminado]]/100</f>
        <v>0</v>
      </c>
      <c r="M1481" s="5">
        <f>IF(Tabela1[[#This Row],[Percentual]]&gt;0,1,0)</f>
        <v>0</v>
      </c>
      <c r="N1481">
        <v>556</v>
      </c>
      <c r="O1481">
        <v>5</v>
      </c>
      <c r="P1481" t="str">
        <f>CONCATENATE("Ação: ",TEXT(Tabela1[[#This Row],[Ação_Número]],"00"))</f>
        <v>Ação: 05</v>
      </c>
      <c r="Q1481">
        <v>3</v>
      </c>
      <c r="R1481" t="str">
        <f>CONCATENATE("Meta: ",TEXT(Tabela1[[#This Row],[Meta_Número]],"00"))</f>
        <v>Meta: 03</v>
      </c>
      <c r="S1481" t="s">
        <v>674</v>
      </c>
      <c r="T1481" t="s">
        <v>682</v>
      </c>
    </row>
    <row r="1482" spans="1:20" x14ac:dyDescent="0.25">
      <c r="A1482">
        <v>2708</v>
      </c>
      <c r="B1482" t="s">
        <v>598</v>
      </c>
      <c r="C1482">
        <v>564</v>
      </c>
      <c r="D1482" t="s">
        <v>687</v>
      </c>
      <c r="E1482" t="s">
        <v>48</v>
      </c>
      <c r="F1482" t="s">
        <v>23</v>
      </c>
      <c r="G1482">
        <v>2022</v>
      </c>
      <c r="H1482" t="s">
        <v>688</v>
      </c>
      <c r="I1482" t="s">
        <v>25</v>
      </c>
      <c r="J1482" t="s">
        <v>374</v>
      </c>
      <c r="K1482">
        <v>0</v>
      </c>
      <c r="L1482" s="1">
        <f>Tabela1[[#This Row],[Percentual_Terminado]]/100</f>
        <v>0</v>
      </c>
      <c r="M1482" s="5">
        <f>IF(Tabela1[[#This Row],[Percentual]]&gt;0,1,0)</f>
        <v>0</v>
      </c>
      <c r="N1482">
        <v>563</v>
      </c>
      <c r="O1482">
        <v>6</v>
      </c>
      <c r="P1482" t="str">
        <f>CONCATENATE("Ação: ",TEXT(Tabela1[[#This Row],[Ação_Número]],"00"))</f>
        <v>Ação: 06</v>
      </c>
      <c r="Q1482">
        <v>1</v>
      </c>
      <c r="R1482" t="str">
        <f>CONCATENATE("Meta: ",TEXT(Tabela1[[#This Row],[Meta_Número]],"00"))</f>
        <v>Meta: 01</v>
      </c>
      <c r="S1482" t="s">
        <v>689</v>
      </c>
      <c r="T1482" t="s">
        <v>687</v>
      </c>
    </row>
    <row r="1483" spans="1:20" x14ac:dyDescent="0.25">
      <c r="A1483">
        <v>2709</v>
      </c>
      <c r="B1483" t="s">
        <v>598</v>
      </c>
      <c r="C1483">
        <v>566</v>
      </c>
      <c r="D1483" t="s">
        <v>690</v>
      </c>
      <c r="E1483" t="s">
        <v>48</v>
      </c>
      <c r="F1483" t="s">
        <v>23</v>
      </c>
      <c r="G1483">
        <v>2022</v>
      </c>
      <c r="H1483" t="s">
        <v>691</v>
      </c>
      <c r="I1483" t="s">
        <v>25</v>
      </c>
      <c r="J1483" t="s">
        <v>26</v>
      </c>
      <c r="K1483">
        <v>0</v>
      </c>
      <c r="L1483" s="1">
        <f>Tabela1[[#This Row],[Percentual_Terminado]]/100</f>
        <v>0</v>
      </c>
      <c r="M1483" s="5">
        <f>IF(Tabela1[[#This Row],[Percentual]]&gt;0,1,0)</f>
        <v>0</v>
      </c>
      <c r="N1483">
        <v>563</v>
      </c>
      <c r="O1483">
        <v>6</v>
      </c>
      <c r="P1483" t="str">
        <f>CONCATENATE("Ação: ",TEXT(Tabela1[[#This Row],[Ação_Número]],"00"))</f>
        <v>Ação: 06</v>
      </c>
      <c r="Q1483">
        <v>2</v>
      </c>
      <c r="R1483" t="str">
        <f>CONCATENATE("Meta: ",TEXT(Tabela1[[#This Row],[Meta_Número]],"00"))</f>
        <v>Meta: 02</v>
      </c>
      <c r="S1483" t="s">
        <v>689</v>
      </c>
      <c r="T1483" t="s">
        <v>690</v>
      </c>
    </row>
    <row r="1484" spans="1:20" x14ac:dyDescent="0.25">
      <c r="A1484">
        <v>2710</v>
      </c>
      <c r="B1484" t="s">
        <v>970</v>
      </c>
      <c r="C1484">
        <v>771</v>
      </c>
      <c r="D1484" t="s">
        <v>971</v>
      </c>
      <c r="E1484" t="s">
        <v>31</v>
      </c>
      <c r="F1484" t="s">
        <v>23</v>
      </c>
      <c r="G1484">
        <v>2022</v>
      </c>
      <c r="H1484" t="s">
        <v>974</v>
      </c>
      <c r="I1484" t="s">
        <v>25</v>
      </c>
      <c r="J1484" t="s">
        <v>26</v>
      </c>
      <c r="K1484">
        <v>10</v>
      </c>
      <c r="L1484" s="1">
        <f>Tabela1[[#This Row],[Percentual_Terminado]]/100</f>
        <v>0.1</v>
      </c>
      <c r="M1484" s="5">
        <f>IF(Tabela1[[#This Row],[Percentual]]&gt;0,1,0)</f>
        <v>1</v>
      </c>
      <c r="N1484">
        <v>770</v>
      </c>
      <c r="O1484">
        <v>1</v>
      </c>
      <c r="P1484" t="str">
        <f>CONCATENATE("Ação: ",TEXT(Tabela1[[#This Row],[Ação_Número]],"00"))</f>
        <v>Ação: 01</v>
      </c>
      <c r="Q1484">
        <v>1</v>
      </c>
      <c r="R1484" t="str">
        <f>CONCATENATE("Meta: ",TEXT(Tabela1[[#This Row],[Meta_Número]],"00"))</f>
        <v>Meta: 01</v>
      </c>
      <c r="S1484" t="s">
        <v>973</v>
      </c>
      <c r="T1484" t="s">
        <v>971</v>
      </c>
    </row>
    <row r="1485" spans="1:20" x14ac:dyDescent="0.25">
      <c r="A1485">
        <v>2711</v>
      </c>
      <c r="B1485" t="s">
        <v>970</v>
      </c>
      <c r="C1485">
        <v>771</v>
      </c>
      <c r="D1485" t="s">
        <v>971</v>
      </c>
      <c r="E1485" t="s">
        <v>31</v>
      </c>
      <c r="F1485" t="s">
        <v>23</v>
      </c>
      <c r="G1485">
        <v>2023</v>
      </c>
      <c r="H1485" t="s">
        <v>972</v>
      </c>
      <c r="I1485" t="s">
        <v>57</v>
      </c>
      <c r="J1485" t="s">
        <v>72</v>
      </c>
      <c r="K1485">
        <v>10</v>
      </c>
      <c r="L1485" s="1">
        <f>Tabela1[[#This Row],[Percentual_Terminado]]/100</f>
        <v>0.1</v>
      </c>
      <c r="M1485" s="5">
        <f>IF(Tabela1[[#This Row],[Percentual]]&gt;0,1,0)</f>
        <v>1</v>
      </c>
      <c r="N1485">
        <v>770</v>
      </c>
      <c r="O1485">
        <v>1</v>
      </c>
      <c r="P1485" t="str">
        <f>CONCATENATE("Ação: ",TEXT(Tabela1[[#This Row],[Ação_Número]],"00"))</f>
        <v>Ação: 01</v>
      </c>
      <c r="Q1485">
        <v>1</v>
      </c>
      <c r="R1485" t="str">
        <f>CONCATENATE("Meta: ",TEXT(Tabela1[[#This Row],[Meta_Número]],"00"))</f>
        <v>Meta: 01</v>
      </c>
      <c r="S1485" t="s">
        <v>973</v>
      </c>
      <c r="T1485" t="s">
        <v>971</v>
      </c>
    </row>
    <row r="1486" spans="1:20" x14ac:dyDescent="0.25">
      <c r="A1486">
        <v>2712</v>
      </c>
      <c r="B1486" t="s">
        <v>970</v>
      </c>
      <c r="C1486">
        <v>773</v>
      </c>
      <c r="D1486" t="s">
        <v>975</v>
      </c>
      <c r="E1486" t="s">
        <v>31</v>
      </c>
      <c r="F1486" t="s">
        <v>23</v>
      </c>
      <c r="G1486">
        <v>2023</v>
      </c>
      <c r="H1486" t="s">
        <v>977</v>
      </c>
      <c r="I1486" t="s">
        <v>57</v>
      </c>
      <c r="J1486" t="s">
        <v>72</v>
      </c>
      <c r="K1486">
        <v>60</v>
      </c>
      <c r="L1486" s="1">
        <f>Tabela1[[#This Row],[Percentual_Terminado]]/100</f>
        <v>0.6</v>
      </c>
      <c r="M1486" s="5">
        <f>IF(Tabela1[[#This Row],[Percentual]]&gt;0,1,0)</f>
        <v>1</v>
      </c>
      <c r="N1486">
        <v>770</v>
      </c>
      <c r="O1486">
        <v>1</v>
      </c>
      <c r="P1486" t="str">
        <f>CONCATENATE("Ação: ",TEXT(Tabela1[[#This Row],[Ação_Número]],"00"))</f>
        <v>Ação: 01</v>
      </c>
      <c r="Q1486">
        <v>2</v>
      </c>
      <c r="R1486" t="str">
        <f>CONCATENATE("Meta: ",TEXT(Tabela1[[#This Row],[Meta_Número]],"00"))</f>
        <v>Meta: 02</v>
      </c>
      <c r="S1486" t="s">
        <v>973</v>
      </c>
      <c r="T1486" t="s">
        <v>975</v>
      </c>
    </row>
    <row r="1487" spans="1:20" x14ac:dyDescent="0.25">
      <c r="A1487">
        <v>2713</v>
      </c>
      <c r="B1487" t="s">
        <v>970</v>
      </c>
      <c r="C1487">
        <v>773</v>
      </c>
      <c r="D1487" t="s">
        <v>975</v>
      </c>
      <c r="E1487" t="s">
        <v>48</v>
      </c>
      <c r="F1487" t="s">
        <v>23</v>
      </c>
      <c r="G1487">
        <v>2024</v>
      </c>
      <c r="H1487" t="s">
        <v>976</v>
      </c>
      <c r="I1487" t="s">
        <v>55</v>
      </c>
      <c r="J1487" t="s">
        <v>40</v>
      </c>
      <c r="K1487">
        <v>0</v>
      </c>
      <c r="L1487" s="1">
        <f>Tabela1[[#This Row],[Percentual_Terminado]]/100</f>
        <v>0</v>
      </c>
      <c r="M1487" s="5">
        <f>IF(Tabela1[[#This Row],[Percentual]]&gt;0,1,0)</f>
        <v>0</v>
      </c>
      <c r="N1487">
        <v>770</v>
      </c>
      <c r="O1487">
        <v>1</v>
      </c>
      <c r="P1487" t="str">
        <f>CONCATENATE("Ação: ",TEXT(Tabela1[[#This Row],[Ação_Número]],"00"))</f>
        <v>Ação: 01</v>
      </c>
      <c r="Q1487">
        <v>2</v>
      </c>
      <c r="R1487" t="str">
        <f>CONCATENATE("Meta: ",TEXT(Tabela1[[#This Row],[Meta_Número]],"00"))</f>
        <v>Meta: 02</v>
      </c>
      <c r="S1487" t="s">
        <v>973</v>
      </c>
      <c r="T1487" t="s">
        <v>975</v>
      </c>
    </row>
    <row r="1488" spans="1:20" x14ac:dyDescent="0.25">
      <c r="A1488">
        <v>2714</v>
      </c>
      <c r="B1488" t="s">
        <v>970</v>
      </c>
      <c r="C1488">
        <v>773</v>
      </c>
      <c r="D1488" t="s">
        <v>975</v>
      </c>
      <c r="E1488" t="s">
        <v>48</v>
      </c>
      <c r="F1488" t="s">
        <v>23</v>
      </c>
      <c r="G1488">
        <v>2025</v>
      </c>
      <c r="H1488" t="s">
        <v>976</v>
      </c>
      <c r="I1488" t="s">
        <v>53</v>
      </c>
      <c r="J1488" t="s">
        <v>54</v>
      </c>
      <c r="K1488">
        <v>0</v>
      </c>
      <c r="L1488" s="1">
        <f>Tabela1[[#This Row],[Percentual_Terminado]]/100</f>
        <v>0</v>
      </c>
      <c r="M1488" s="5">
        <f>IF(Tabela1[[#This Row],[Percentual]]&gt;0,1,0)</f>
        <v>0</v>
      </c>
      <c r="N1488">
        <v>770</v>
      </c>
      <c r="O1488">
        <v>1</v>
      </c>
      <c r="P1488" t="str">
        <f>CONCATENATE("Ação: ",TEXT(Tabela1[[#This Row],[Ação_Número]],"00"))</f>
        <v>Ação: 01</v>
      </c>
      <c r="Q1488">
        <v>2</v>
      </c>
      <c r="R1488" t="str">
        <f>CONCATENATE("Meta: ",TEXT(Tabela1[[#This Row],[Meta_Número]],"00"))</f>
        <v>Meta: 02</v>
      </c>
      <c r="S1488" t="s">
        <v>973</v>
      </c>
      <c r="T1488" t="s">
        <v>975</v>
      </c>
    </row>
    <row r="1489" spans="1:20" x14ac:dyDescent="0.25">
      <c r="A1489">
        <v>2715</v>
      </c>
      <c r="B1489" t="s">
        <v>970</v>
      </c>
      <c r="C1489">
        <v>773</v>
      </c>
      <c r="D1489" t="s">
        <v>975</v>
      </c>
      <c r="E1489" t="s">
        <v>48</v>
      </c>
      <c r="F1489" t="s">
        <v>23</v>
      </c>
      <c r="G1489">
        <v>2026</v>
      </c>
      <c r="H1489" t="s">
        <v>976</v>
      </c>
      <c r="I1489" t="s">
        <v>50</v>
      </c>
      <c r="J1489" t="s">
        <v>51</v>
      </c>
      <c r="K1489">
        <v>0</v>
      </c>
      <c r="L1489" s="1">
        <f>Tabela1[[#This Row],[Percentual_Terminado]]/100</f>
        <v>0</v>
      </c>
      <c r="M1489" s="5">
        <f>IF(Tabela1[[#This Row],[Percentual]]&gt;0,1,0)</f>
        <v>0</v>
      </c>
      <c r="N1489">
        <v>770</v>
      </c>
      <c r="O1489">
        <v>1</v>
      </c>
      <c r="P1489" t="str">
        <f>CONCATENATE("Ação: ",TEXT(Tabela1[[#This Row],[Ação_Número]],"00"))</f>
        <v>Ação: 01</v>
      </c>
      <c r="Q1489">
        <v>2</v>
      </c>
      <c r="R1489" t="str">
        <f>CONCATENATE("Meta: ",TEXT(Tabela1[[#This Row],[Meta_Número]],"00"))</f>
        <v>Meta: 02</v>
      </c>
      <c r="S1489" t="s">
        <v>973</v>
      </c>
      <c r="T1489" t="s">
        <v>975</v>
      </c>
    </row>
    <row r="1490" spans="1:20" x14ac:dyDescent="0.25">
      <c r="A1490">
        <v>2716</v>
      </c>
      <c r="B1490" t="s">
        <v>970</v>
      </c>
      <c r="C1490">
        <v>775</v>
      </c>
      <c r="D1490" t="s">
        <v>978</v>
      </c>
      <c r="E1490" t="s">
        <v>31</v>
      </c>
      <c r="F1490" t="s">
        <v>23</v>
      </c>
      <c r="G1490">
        <v>2022</v>
      </c>
      <c r="H1490" t="s">
        <v>979</v>
      </c>
      <c r="I1490" t="s">
        <v>25</v>
      </c>
      <c r="J1490" t="s">
        <v>26</v>
      </c>
      <c r="K1490">
        <v>10</v>
      </c>
      <c r="L1490" s="1">
        <f>Tabela1[[#This Row],[Percentual_Terminado]]/100</f>
        <v>0.1</v>
      </c>
      <c r="M1490" s="5">
        <f>IF(Tabela1[[#This Row],[Percentual]]&gt;0,1,0)</f>
        <v>1</v>
      </c>
      <c r="N1490">
        <v>770</v>
      </c>
      <c r="O1490">
        <v>1</v>
      </c>
      <c r="P1490" t="str">
        <f>CONCATENATE("Ação: ",TEXT(Tabela1[[#This Row],[Ação_Número]],"00"))</f>
        <v>Ação: 01</v>
      </c>
      <c r="Q1490">
        <v>3</v>
      </c>
      <c r="R1490" t="str">
        <f>CONCATENATE("Meta: ",TEXT(Tabela1[[#This Row],[Meta_Número]],"00"))</f>
        <v>Meta: 03</v>
      </c>
      <c r="S1490" t="s">
        <v>973</v>
      </c>
      <c r="T1490" t="s">
        <v>978</v>
      </c>
    </row>
    <row r="1491" spans="1:20" x14ac:dyDescent="0.25">
      <c r="A1491">
        <v>2717</v>
      </c>
      <c r="B1491" t="s">
        <v>970</v>
      </c>
      <c r="C1491">
        <v>775</v>
      </c>
      <c r="D1491" t="s">
        <v>978</v>
      </c>
      <c r="E1491" t="s">
        <v>22</v>
      </c>
      <c r="F1491" t="s">
        <v>23</v>
      </c>
      <c r="G1491">
        <v>2023</v>
      </c>
      <c r="H1491" t="s">
        <v>542</v>
      </c>
      <c r="I1491" t="s">
        <v>57</v>
      </c>
      <c r="J1491" t="s">
        <v>72</v>
      </c>
      <c r="K1491">
        <v>100</v>
      </c>
      <c r="L1491" s="1">
        <f>Tabela1[[#This Row],[Percentual_Terminado]]/100</f>
        <v>1</v>
      </c>
      <c r="M1491" s="5">
        <f>IF(Tabela1[[#This Row],[Percentual]]&gt;0,1,0)</f>
        <v>1</v>
      </c>
      <c r="N1491">
        <v>770</v>
      </c>
      <c r="O1491">
        <v>1</v>
      </c>
      <c r="P1491" t="str">
        <f>CONCATENATE("Ação: ",TEXT(Tabela1[[#This Row],[Ação_Número]],"00"))</f>
        <v>Ação: 01</v>
      </c>
      <c r="Q1491">
        <v>3</v>
      </c>
      <c r="R1491" t="str">
        <f>CONCATENATE("Meta: ",TEXT(Tabela1[[#This Row],[Meta_Número]],"00"))</f>
        <v>Meta: 03</v>
      </c>
      <c r="S1491" t="s">
        <v>973</v>
      </c>
      <c r="T1491" t="s">
        <v>978</v>
      </c>
    </row>
    <row r="1492" spans="1:20" x14ac:dyDescent="0.25">
      <c r="A1492">
        <v>2718</v>
      </c>
      <c r="B1492" t="s">
        <v>970</v>
      </c>
      <c r="C1492">
        <v>777</v>
      </c>
      <c r="D1492" t="s">
        <v>980</v>
      </c>
      <c r="E1492" t="s">
        <v>31</v>
      </c>
      <c r="F1492" t="s">
        <v>23</v>
      </c>
      <c r="G1492">
        <v>2022</v>
      </c>
      <c r="H1492" t="s">
        <v>981</v>
      </c>
      <c r="I1492" t="s">
        <v>25</v>
      </c>
      <c r="J1492" t="s">
        <v>26</v>
      </c>
      <c r="K1492">
        <v>70</v>
      </c>
      <c r="L1492" s="1">
        <f>Tabela1[[#This Row],[Percentual_Terminado]]/100</f>
        <v>0.7</v>
      </c>
      <c r="M1492" s="5">
        <f>IF(Tabela1[[#This Row],[Percentual]]&gt;0,1,0)</f>
        <v>1</v>
      </c>
      <c r="N1492">
        <v>770</v>
      </c>
      <c r="O1492">
        <v>1</v>
      </c>
      <c r="P1492" t="str">
        <f>CONCATENATE("Ação: ",TEXT(Tabela1[[#This Row],[Ação_Número]],"00"))</f>
        <v>Ação: 01</v>
      </c>
      <c r="Q1492">
        <v>4</v>
      </c>
      <c r="R1492" t="str">
        <f>CONCATENATE("Meta: ",TEXT(Tabela1[[#This Row],[Meta_Número]],"00"))</f>
        <v>Meta: 04</v>
      </c>
      <c r="S1492" t="s">
        <v>973</v>
      </c>
      <c r="T1492" t="s">
        <v>980</v>
      </c>
    </row>
    <row r="1493" spans="1:20" x14ac:dyDescent="0.25">
      <c r="A1493">
        <v>2719</v>
      </c>
      <c r="B1493" t="s">
        <v>970</v>
      </c>
      <c r="C1493">
        <v>780</v>
      </c>
      <c r="D1493" t="s">
        <v>982</v>
      </c>
      <c r="E1493" t="s">
        <v>22</v>
      </c>
      <c r="F1493" t="s">
        <v>23</v>
      </c>
      <c r="G1493">
        <v>2023</v>
      </c>
      <c r="H1493" t="s">
        <v>542</v>
      </c>
      <c r="I1493" t="s">
        <v>57</v>
      </c>
      <c r="J1493" t="s">
        <v>72</v>
      </c>
      <c r="K1493">
        <v>100</v>
      </c>
      <c r="L1493" s="1">
        <f>Tabela1[[#This Row],[Percentual_Terminado]]/100</f>
        <v>1</v>
      </c>
      <c r="M1493" s="5">
        <f>IF(Tabela1[[#This Row],[Percentual]]&gt;0,1,0)</f>
        <v>1</v>
      </c>
      <c r="N1493">
        <v>779</v>
      </c>
      <c r="O1493">
        <v>2</v>
      </c>
      <c r="P1493" t="str">
        <f>CONCATENATE("Ação: ",TEXT(Tabela1[[#This Row],[Ação_Número]],"00"))</f>
        <v>Ação: 02</v>
      </c>
      <c r="Q1493">
        <v>1</v>
      </c>
      <c r="R1493" t="str">
        <f>CONCATENATE("Meta: ",TEXT(Tabela1[[#This Row],[Meta_Número]],"00"))</f>
        <v>Meta: 01</v>
      </c>
      <c r="S1493" t="s">
        <v>984</v>
      </c>
      <c r="T1493" t="s">
        <v>982</v>
      </c>
    </row>
    <row r="1494" spans="1:20" x14ac:dyDescent="0.25">
      <c r="A1494">
        <v>2720</v>
      </c>
      <c r="B1494" t="s">
        <v>970</v>
      </c>
      <c r="C1494">
        <v>780</v>
      </c>
      <c r="D1494" t="s">
        <v>982</v>
      </c>
      <c r="E1494" t="s">
        <v>48</v>
      </c>
      <c r="F1494" t="s">
        <v>23</v>
      </c>
      <c r="G1494">
        <v>2024</v>
      </c>
      <c r="H1494" t="s">
        <v>983</v>
      </c>
      <c r="I1494" t="s">
        <v>55</v>
      </c>
      <c r="J1494" t="s">
        <v>40</v>
      </c>
      <c r="K1494">
        <v>0</v>
      </c>
      <c r="L1494" s="1">
        <f>Tabela1[[#This Row],[Percentual_Terminado]]/100</f>
        <v>0</v>
      </c>
      <c r="M1494" s="5">
        <f>IF(Tabela1[[#This Row],[Percentual]]&gt;0,1,0)</f>
        <v>0</v>
      </c>
      <c r="N1494">
        <v>779</v>
      </c>
      <c r="O1494">
        <v>2</v>
      </c>
      <c r="P1494" t="str">
        <f>CONCATENATE("Ação: ",TEXT(Tabela1[[#This Row],[Ação_Número]],"00"))</f>
        <v>Ação: 02</v>
      </c>
      <c r="Q1494">
        <v>1</v>
      </c>
      <c r="R1494" t="str">
        <f>CONCATENATE("Meta: ",TEXT(Tabela1[[#This Row],[Meta_Número]],"00"))</f>
        <v>Meta: 01</v>
      </c>
      <c r="S1494" t="s">
        <v>984</v>
      </c>
      <c r="T1494" t="s">
        <v>982</v>
      </c>
    </row>
    <row r="1495" spans="1:20" x14ac:dyDescent="0.25">
      <c r="A1495">
        <v>2721</v>
      </c>
      <c r="B1495" t="s">
        <v>970</v>
      </c>
      <c r="C1495">
        <v>782</v>
      </c>
      <c r="D1495" t="s">
        <v>985</v>
      </c>
      <c r="E1495" t="s">
        <v>48</v>
      </c>
      <c r="F1495" t="s">
        <v>23</v>
      </c>
      <c r="G1495">
        <v>2025</v>
      </c>
      <c r="H1495" t="s">
        <v>986</v>
      </c>
      <c r="I1495" t="s">
        <v>53</v>
      </c>
      <c r="J1495" t="s">
        <v>54</v>
      </c>
      <c r="K1495">
        <v>0</v>
      </c>
      <c r="L1495" s="1">
        <f>Tabela1[[#This Row],[Percentual_Terminado]]/100</f>
        <v>0</v>
      </c>
      <c r="M1495" s="5">
        <f>IF(Tabela1[[#This Row],[Percentual]]&gt;0,1,0)</f>
        <v>0</v>
      </c>
      <c r="N1495">
        <v>779</v>
      </c>
      <c r="O1495">
        <v>2</v>
      </c>
      <c r="P1495" t="str">
        <f>CONCATENATE("Ação: ",TEXT(Tabela1[[#This Row],[Ação_Número]],"00"))</f>
        <v>Ação: 02</v>
      </c>
      <c r="Q1495">
        <v>2</v>
      </c>
      <c r="R1495" t="str">
        <f>CONCATENATE("Meta: ",TEXT(Tabela1[[#This Row],[Meta_Número]],"00"))</f>
        <v>Meta: 02</v>
      </c>
      <c r="S1495" t="s">
        <v>984</v>
      </c>
      <c r="T1495" t="s">
        <v>985</v>
      </c>
    </row>
    <row r="1496" spans="1:20" x14ac:dyDescent="0.25">
      <c r="A1496">
        <v>2722</v>
      </c>
      <c r="B1496" t="s">
        <v>970</v>
      </c>
      <c r="C1496">
        <v>782</v>
      </c>
      <c r="D1496" t="s">
        <v>985</v>
      </c>
      <c r="E1496" t="s">
        <v>48</v>
      </c>
      <c r="F1496" t="s">
        <v>23</v>
      </c>
      <c r="G1496">
        <v>2026</v>
      </c>
      <c r="H1496" t="s">
        <v>986</v>
      </c>
      <c r="I1496" t="s">
        <v>50</v>
      </c>
      <c r="J1496" t="s">
        <v>51</v>
      </c>
      <c r="K1496">
        <v>0</v>
      </c>
      <c r="L1496" s="1">
        <f>Tabela1[[#This Row],[Percentual_Terminado]]/100</f>
        <v>0</v>
      </c>
      <c r="M1496" s="5">
        <f>IF(Tabela1[[#This Row],[Percentual]]&gt;0,1,0)</f>
        <v>0</v>
      </c>
      <c r="N1496">
        <v>779</v>
      </c>
      <c r="O1496">
        <v>2</v>
      </c>
      <c r="P1496" t="str">
        <f>CONCATENATE("Ação: ",TEXT(Tabela1[[#This Row],[Ação_Número]],"00"))</f>
        <v>Ação: 02</v>
      </c>
      <c r="Q1496">
        <v>2</v>
      </c>
      <c r="R1496" t="str">
        <f>CONCATENATE("Meta: ",TEXT(Tabela1[[#This Row],[Meta_Número]],"00"))</f>
        <v>Meta: 02</v>
      </c>
      <c r="S1496" t="s">
        <v>984</v>
      </c>
      <c r="T1496" t="s">
        <v>985</v>
      </c>
    </row>
    <row r="1497" spans="1:20" x14ac:dyDescent="0.25">
      <c r="A1497">
        <v>2723</v>
      </c>
      <c r="B1497" t="s">
        <v>970</v>
      </c>
      <c r="C1497">
        <v>784</v>
      </c>
      <c r="D1497" t="s">
        <v>987</v>
      </c>
      <c r="E1497" t="s">
        <v>31</v>
      </c>
      <c r="F1497" t="s">
        <v>23</v>
      </c>
      <c r="G1497">
        <v>2023</v>
      </c>
      <c r="H1497" t="s">
        <v>990</v>
      </c>
      <c r="I1497" t="s">
        <v>57</v>
      </c>
      <c r="J1497" t="s">
        <v>72</v>
      </c>
      <c r="K1497">
        <v>80</v>
      </c>
      <c r="L1497" s="1">
        <f>Tabela1[[#This Row],[Percentual_Terminado]]/100</f>
        <v>0.8</v>
      </c>
      <c r="M1497" s="5">
        <f>IF(Tabela1[[#This Row],[Percentual]]&gt;0,1,0)</f>
        <v>1</v>
      </c>
      <c r="N1497">
        <v>779</v>
      </c>
      <c r="O1497">
        <v>2</v>
      </c>
      <c r="P1497" t="str">
        <f>CONCATENATE("Ação: ",TEXT(Tabela1[[#This Row],[Ação_Número]],"00"))</f>
        <v>Ação: 02</v>
      </c>
      <c r="Q1497">
        <v>3</v>
      </c>
      <c r="R1497" t="str">
        <f>CONCATENATE("Meta: ",TEXT(Tabela1[[#This Row],[Meta_Número]],"00"))</f>
        <v>Meta: 03</v>
      </c>
      <c r="S1497" t="s">
        <v>984</v>
      </c>
      <c r="T1497" t="s">
        <v>987</v>
      </c>
    </row>
    <row r="1498" spans="1:20" x14ac:dyDescent="0.25">
      <c r="A1498">
        <v>2724</v>
      </c>
      <c r="B1498" t="s">
        <v>970</v>
      </c>
      <c r="C1498">
        <v>784</v>
      </c>
      <c r="D1498" t="s">
        <v>987</v>
      </c>
      <c r="E1498" t="s">
        <v>48</v>
      </c>
      <c r="F1498" t="s">
        <v>23</v>
      </c>
      <c r="G1498">
        <v>2024</v>
      </c>
      <c r="H1498" t="s">
        <v>989</v>
      </c>
      <c r="I1498" t="s">
        <v>55</v>
      </c>
      <c r="J1498" t="s">
        <v>40</v>
      </c>
      <c r="K1498">
        <v>0</v>
      </c>
      <c r="L1498" s="1">
        <f>Tabela1[[#This Row],[Percentual_Terminado]]/100</f>
        <v>0</v>
      </c>
      <c r="M1498" s="5">
        <f>IF(Tabela1[[#This Row],[Percentual]]&gt;0,1,0)</f>
        <v>0</v>
      </c>
      <c r="N1498">
        <v>779</v>
      </c>
      <c r="O1498">
        <v>2</v>
      </c>
      <c r="P1498" t="str">
        <f>CONCATENATE("Ação: ",TEXT(Tabela1[[#This Row],[Ação_Número]],"00"))</f>
        <v>Ação: 02</v>
      </c>
      <c r="Q1498">
        <v>3</v>
      </c>
      <c r="R1498" t="str">
        <f>CONCATENATE("Meta: ",TEXT(Tabela1[[#This Row],[Meta_Número]],"00"))</f>
        <v>Meta: 03</v>
      </c>
      <c r="S1498" t="s">
        <v>984</v>
      </c>
      <c r="T1498" t="s">
        <v>987</v>
      </c>
    </row>
    <row r="1499" spans="1:20" x14ac:dyDescent="0.25">
      <c r="A1499">
        <v>2725</v>
      </c>
      <c r="B1499" t="s">
        <v>970</v>
      </c>
      <c r="C1499">
        <v>784</v>
      </c>
      <c r="D1499" t="s">
        <v>987</v>
      </c>
      <c r="E1499" t="s">
        <v>48</v>
      </c>
      <c r="F1499" t="s">
        <v>23</v>
      </c>
      <c r="G1499">
        <v>2025</v>
      </c>
      <c r="H1499" t="s">
        <v>989</v>
      </c>
      <c r="I1499" t="s">
        <v>53</v>
      </c>
      <c r="J1499" t="s">
        <v>54</v>
      </c>
      <c r="K1499">
        <v>0</v>
      </c>
      <c r="L1499" s="1">
        <f>Tabela1[[#This Row],[Percentual_Terminado]]/100</f>
        <v>0</v>
      </c>
      <c r="M1499" s="5">
        <f>IF(Tabela1[[#This Row],[Percentual]]&gt;0,1,0)</f>
        <v>0</v>
      </c>
      <c r="N1499">
        <v>779</v>
      </c>
      <c r="O1499">
        <v>2</v>
      </c>
      <c r="P1499" t="str">
        <f>CONCATENATE("Ação: ",TEXT(Tabela1[[#This Row],[Ação_Número]],"00"))</f>
        <v>Ação: 02</v>
      </c>
      <c r="Q1499">
        <v>3</v>
      </c>
      <c r="R1499" t="str">
        <f>CONCATENATE("Meta: ",TEXT(Tabela1[[#This Row],[Meta_Número]],"00"))</f>
        <v>Meta: 03</v>
      </c>
      <c r="S1499" t="s">
        <v>984</v>
      </c>
      <c r="T1499" t="s">
        <v>987</v>
      </c>
    </row>
    <row r="1500" spans="1:20" x14ac:dyDescent="0.25">
      <c r="A1500">
        <v>2726</v>
      </c>
      <c r="B1500" t="s">
        <v>970</v>
      </c>
      <c r="C1500">
        <v>784</v>
      </c>
      <c r="D1500" t="s">
        <v>987</v>
      </c>
      <c r="E1500" t="s">
        <v>48</v>
      </c>
      <c r="F1500" t="s">
        <v>23</v>
      </c>
      <c r="G1500">
        <v>2026</v>
      </c>
      <c r="H1500" t="s">
        <v>988</v>
      </c>
      <c r="I1500" t="s">
        <v>50</v>
      </c>
      <c r="J1500" t="s">
        <v>51</v>
      </c>
      <c r="K1500">
        <v>0</v>
      </c>
      <c r="L1500" s="1">
        <f>Tabela1[[#This Row],[Percentual_Terminado]]/100</f>
        <v>0</v>
      </c>
      <c r="M1500" s="5">
        <f>IF(Tabela1[[#This Row],[Percentual]]&gt;0,1,0)</f>
        <v>0</v>
      </c>
      <c r="N1500">
        <v>779</v>
      </c>
      <c r="O1500">
        <v>2</v>
      </c>
      <c r="P1500" t="str">
        <f>CONCATENATE("Ação: ",TEXT(Tabela1[[#This Row],[Ação_Número]],"00"))</f>
        <v>Ação: 02</v>
      </c>
      <c r="Q1500">
        <v>3</v>
      </c>
      <c r="R1500" t="str">
        <f>CONCATENATE("Meta: ",TEXT(Tabela1[[#This Row],[Meta_Número]],"00"))</f>
        <v>Meta: 03</v>
      </c>
      <c r="S1500" t="s">
        <v>984</v>
      </c>
      <c r="T1500" t="s">
        <v>987</v>
      </c>
    </row>
    <row r="1501" spans="1:20" x14ac:dyDescent="0.25">
      <c r="A1501">
        <v>2727</v>
      </c>
      <c r="B1501" t="s">
        <v>970</v>
      </c>
      <c r="C1501">
        <v>787</v>
      </c>
      <c r="D1501" t="s">
        <v>991</v>
      </c>
      <c r="E1501" t="s">
        <v>31</v>
      </c>
      <c r="F1501" t="s">
        <v>23</v>
      </c>
      <c r="G1501">
        <v>2022</v>
      </c>
      <c r="H1501" t="s">
        <v>996</v>
      </c>
      <c r="I1501" t="s">
        <v>25</v>
      </c>
      <c r="J1501" t="s">
        <v>26</v>
      </c>
      <c r="K1501">
        <v>40</v>
      </c>
      <c r="L1501" s="1">
        <f>Tabela1[[#This Row],[Percentual_Terminado]]/100</f>
        <v>0.4</v>
      </c>
      <c r="M1501" s="5">
        <f>IF(Tabela1[[#This Row],[Percentual]]&gt;0,1,0)</f>
        <v>1</v>
      </c>
      <c r="N1501">
        <v>786</v>
      </c>
      <c r="O1501">
        <v>3</v>
      </c>
      <c r="P1501" t="str">
        <f>CONCATENATE("Ação: ",TEXT(Tabela1[[#This Row],[Ação_Número]],"00"))</f>
        <v>Ação: 03</v>
      </c>
      <c r="Q1501">
        <v>1</v>
      </c>
      <c r="R1501" t="str">
        <f>CONCATENATE("Meta: ",TEXT(Tabela1[[#This Row],[Meta_Número]],"00"))</f>
        <v>Meta: 01</v>
      </c>
      <c r="S1501" t="s">
        <v>993</v>
      </c>
      <c r="T1501" t="s">
        <v>991</v>
      </c>
    </row>
    <row r="1502" spans="1:20" x14ac:dyDescent="0.25">
      <c r="A1502">
        <v>2728</v>
      </c>
      <c r="B1502" t="s">
        <v>970</v>
      </c>
      <c r="C1502">
        <v>787</v>
      </c>
      <c r="D1502" t="s">
        <v>991</v>
      </c>
      <c r="E1502" t="s">
        <v>31</v>
      </c>
      <c r="F1502" t="s">
        <v>23</v>
      </c>
      <c r="G1502">
        <v>2023</v>
      </c>
      <c r="H1502" t="s">
        <v>995</v>
      </c>
      <c r="I1502" t="s">
        <v>57</v>
      </c>
      <c r="J1502" t="s">
        <v>72</v>
      </c>
      <c r="K1502">
        <v>70</v>
      </c>
      <c r="L1502" s="1">
        <f>Tabela1[[#This Row],[Percentual_Terminado]]/100</f>
        <v>0.7</v>
      </c>
      <c r="M1502" s="5">
        <f>IF(Tabela1[[#This Row],[Percentual]]&gt;0,1,0)</f>
        <v>1</v>
      </c>
      <c r="N1502">
        <v>786</v>
      </c>
      <c r="O1502">
        <v>3</v>
      </c>
      <c r="P1502" t="str">
        <f>CONCATENATE("Ação: ",TEXT(Tabela1[[#This Row],[Ação_Número]],"00"))</f>
        <v>Ação: 03</v>
      </c>
      <c r="Q1502">
        <v>1</v>
      </c>
      <c r="R1502" t="str">
        <f>CONCATENATE("Meta: ",TEXT(Tabela1[[#This Row],[Meta_Número]],"00"))</f>
        <v>Meta: 01</v>
      </c>
      <c r="S1502" t="s">
        <v>993</v>
      </c>
      <c r="T1502" t="s">
        <v>991</v>
      </c>
    </row>
    <row r="1503" spans="1:20" x14ac:dyDescent="0.25">
      <c r="A1503">
        <v>2729</v>
      </c>
      <c r="B1503" t="s">
        <v>970</v>
      </c>
      <c r="C1503">
        <v>787</v>
      </c>
      <c r="D1503" t="s">
        <v>991</v>
      </c>
      <c r="E1503" t="s">
        <v>31</v>
      </c>
      <c r="F1503" t="s">
        <v>23</v>
      </c>
      <c r="G1503">
        <v>2024</v>
      </c>
      <c r="H1503" t="s">
        <v>994</v>
      </c>
      <c r="I1503" t="s">
        <v>55</v>
      </c>
      <c r="J1503" t="s">
        <v>40</v>
      </c>
      <c r="K1503">
        <v>80</v>
      </c>
      <c r="L1503" s="1">
        <f>Tabela1[[#This Row],[Percentual_Terminado]]/100</f>
        <v>0.8</v>
      </c>
      <c r="M1503" s="5">
        <f>IF(Tabela1[[#This Row],[Percentual]]&gt;0,1,0)</f>
        <v>1</v>
      </c>
      <c r="N1503">
        <v>786</v>
      </c>
      <c r="O1503">
        <v>3</v>
      </c>
      <c r="P1503" t="str">
        <f>CONCATENATE("Ação: ",TEXT(Tabela1[[#This Row],[Ação_Número]],"00"))</f>
        <v>Ação: 03</v>
      </c>
      <c r="Q1503">
        <v>1</v>
      </c>
      <c r="R1503" t="str">
        <f>CONCATENATE("Meta: ",TEXT(Tabela1[[#This Row],[Meta_Número]],"00"))</f>
        <v>Meta: 01</v>
      </c>
      <c r="S1503" t="s">
        <v>993</v>
      </c>
      <c r="T1503" t="s">
        <v>991</v>
      </c>
    </row>
    <row r="1504" spans="1:20" x14ac:dyDescent="0.25">
      <c r="A1504">
        <v>2730</v>
      </c>
      <c r="B1504" t="s">
        <v>970</v>
      </c>
      <c r="C1504">
        <v>787</v>
      </c>
      <c r="D1504" t="s">
        <v>991</v>
      </c>
      <c r="E1504" t="s">
        <v>48</v>
      </c>
      <c r="F1504" t="s">
        <v>23</v>
      </c>
      <c r="G1504">
        <v>2025</v>
      </c>
      <c r="H1504" t="s">
        <v>994</v>
      </c>
      <c r="I1504" t="s">
        <v>53</v>
      </c>
      <c r="J1504" t="s">
        <v>54</v>
      </c>
      <c r="K1504">
        <v>0</v>
      </c>
      <c r="L1504" s="1">
        <f>Tabela1[[#This Row],[Percentual_Terminado]]/100</f>
        <v>0</v>
      </c>
      <c r="M1504" s="5">
        <f>IF(Tabela1[[#This Row],[Percentual]]&gt;0,1,0)</f>
        <v>0</v>
      </c>
      <c r="N1504">
        <v>786</v>
      </c>
      <c r="O1504">
        <v>3</v>
      </c>
      <c r="P1504" t="str">
        <f>CONCATENATE("Ação: ",TEXT(Tabela1[[#This Row],[Ação_Número]],"00"))</f>
        <v>Ação: 03</v>
      </c>
      <c r="Q1504">
        <v>1</v>
      </c>
      <c r="R1504" t="str">
        <f>CONCATENATE("Meta: ",TEXT(Tabela1[[#This Row],[Meta_Número]],"00"))</f>
        <v>Meta: 01</v>
      </c>
      <c r="S1504" t="s">
        <v>993</v>
      </c>
      <c r="T1504" t="s">
        <v>991</v>
      </c>
    </row>
    <row r="1505" spans="1:20" x14ac:dyDescent="0.25">
      <c r="A1505">
        <v>2731</v>
      </c>
      <c r="B1505" t="s">
        <v>970</v>
      </c>
      <c r="C1505">
        <v>787</v>
      </c>
      <c r="D1505" t="s">
        <v>991</v>
      </c>
      <c r="E1505" t="s">
        <v>48</v>
      </c>
      <c r="F1505" t="s">
        <v>23</v>
      </c>
      <c r="G1505">
        <v>2026</v>
      </c>
      <c r="H1505" t="s">
        <v>992</v>
      </c>
      <c r="I1505" t="s">
        <v>50</v>
      </c>
      <c r="J1505" t="s">
        <v>51</v>
      </c>
      <c r="K1505">
        <v>0</v>
      </c>
      <c r="L1505" s="1">
        <f>Tabela1[[#This Row],[Percentual_Terminado]]/100</f>
        <v>0</v>
      </c>
      <c r="M1505" s="5">
        <f>IF(Tabela1[[#This Row],[Percentual]]&gt;0,1,0)</f>
        <v>0</v>
      </c>
      <c r="N1505">
        <v>786</v>
      </c>
      <c r="O1505">
        <v>3</v>
      </c>
      <c r="P1505" t="str">
        <f>CONCATENATE("Ação: ",TEXT(Tabela1[[#This Row],[Ação_Número]],"00"))</f>
        <v>Ação: 03</v>
      </c>
      <c r="Q1505">
        <v>1</v>
      </c>
      <c r="R1505" t="str">
        <f>CONCATENATE("Meta: ",TEXT(Tabela1[[#This Row],[Meta_Número]],"00"))</f>
        <v>Meta: 01</v>
      </c>
      <c r="S1505" t="s">
        <v>993</v>
      </c>
      <c r="T1505" t="s">
        <v>991</v>
      </c>
    </row>
    <row r="1506" spans="1:20" x14ac:dyDescent="0.25">
      <c r="A1506">
        <v>2732</v>
      </c>
      <c r="B1506" t="s">
        <v>970</v>
      </c>
      <c r="C1506">
        <v>789</v>
      </c>
      <c r="D1506" t="s">
        <v>997</v>
      </c>
      <c r="E1506" t="s">
        <v>31</v>
      </c>
      <c r="F1506" t="s">
        <v>23</v>
      </c>
      <c r="G1506">
        <v>2022</v>
      </c>
      <c r="H1506" t="s">
        <v>1000</v>
      </c>
      <c r="I1506" t="s">
        <v>25</v>
      </c>
      <c r="J1506" t="s">
        <v>26</v>
      </c>
      <c r="K1506">
        <v>50</v>
      </c>
      <c r="L1506" s="1">
        <f>Tabela1[[#This Row],[Percentual_Terminado]]/100</f>
        <v>0.5</v>
      </c>
      <c r="M1506" s="5">
        <f>IF(Tabela1[[#This Row],[Percentual]]&gt;0,1,0)</f>
        <v>1</v>
      </c>
      <c r="N1506">
        <v>786</v>
      </c>
      <c r="O1506">
        <v>3</v>
      </c>
      <c r="P1506" t="str">
        <f>CONCATENATE("Ação: ",TEXT(Tabela1[[#This Row],[Ação_Número]],"00"))</f>
        <v>Ação: 03</v>
      </c>
      <c r="Q1506">
        <v>2</v>
      </c>
      <c r="R1506" t="str">
        <f>CONCATENATE("Meta: ",TEXT(Tabela1[[#This Row],[Meta_Número]],"00"))</f>
        <v>Meta: 02</v>
      </c>
      <c r="S1506" t="s">
        <v>993</v>
      </c>
      <c r="T1506" t="s">
        <v>997</v>
      </c>
    </row>
    <row r="1507" spans="1:20" x14ac:dyDescent="0.25">
      <c r="A1507">
        <v>2733</v>
      </c>
      <c r="B1507" t="s">
        <v>970</v>
      </c>
      <c r="C1507">
        <v>789</v>
      </c>
      <c r="D1507" t="s">
        <v>997</v>
      </c>
      <c r="E1507" t="s">
        <v>22</v>
      </c>
      <c r="F1507" t="s">
        <v>23</v>
      </c>
      <c r="G1507">
        <v>2023</v>
      </c>
      <c r="H1507" t="s">
        <v>999</v>
      </c>
      <c r="I1507" t="s">
        <v>57</v>
      </c>
      <c r="J1507" t="s">
        <v>72</v>
      </c>
      <c r="K1507">
        <v>100</v>
      </c>
      <c r="L1507" s="1">
        <f>Tabela1[[#This Row],[Percentual_Terminado]]/100</f>
        <v>1</v>
      </c>
      <c r="M1507" s="5">
        <f>IF(Tabela1[[#This Row],[Percentual]]&gt;0,1,0)</f>
        <v>1</v>
      </c>
      <c r="N1507">
        <v>786</v>
      </c>
      <c r="O1507">
        <v>3</v>
      </c>
      <c r="P1507" t="str">
        <f>CONCATENATE("Ação: ",TEXT(Tabela1[[#This Row],[Ação_Número]],"00"))</f>
        <v>Ação: 03</v>
      </c>
      <c r="Q1507">
        <v>2</v>
      </c>
      <c r="R1507" t="str">
        <f>CONCATENATE("Meta: ",TEXT(Tabela1[[#This Row],[Meta_Número]],"00"))</f>
        <v>Meta: 02</v>
      </c>
      <c r="S1507" t="s">
        <v>993</v>
      </c>
      <c r="T1507" t="s">
        <v>997</v>
      </c>
    </row>
    <row r="1508" spans="1:20" x14ac:dyDescent="0.25">
      <c r="A1508">
        <v>2734</v>
      </c>
      <c r="B1508" t="s">
        <v>970</v>
      </c>
      <c r="C1508">
        <v>789</v>
      </c>
      <c r="D1508" t="s">
        <v>997</v>
      </c>
      <c r="E1508" t="s">
        <v>22</v>
      </c>
      <c r="F1508" t="s">
        <v>23</v>
      </c>
      <c r="G1508">
        <v>2024</v>
      </c>
      <c r="H1508" t="s">
        <v>998</v>
      </c>
      <c r="I1508" t="s">
        <v>55</v>
      </c>
      <c r="J1508" t="s">
        <v>40</v>
      </c>
      <c r="K1508">
        <v>100</v>
      </c>
      <c r="L1508" s="1">
        <f>Tabela1[[#This Row],[Percentual_Terminado]]/100</f>
        <v>1</v>
      </c>
      <c r="M1508" s="5">
        <f>IF(Tabela1[[#This Row],[Percentual]]&gt;0,1,0)</f>
        <v>1</v>
      </c>
      <c r="N1508">
        <v>786</v>
      </c>
      <c r="O1508">
        <v>3</v>
      </c>
      <c r="P1508" t="str">
        <f>CONCATENATE("Ação: ",TEXT(Tabela1[[#This Row],[Ação_Número]],"00"))</f>
        <v>Ação: 03</v>
      </c>
      <c r="Q1508">
        <v>2</v>
      </c>
      <c r="R1508" t="str">
        <f>CONCATENATE("Meta: ",TEXT(Tabela1[[#This Row],[Meta_Número]],"00"))</f>
        <v>Meta: 02</v>
      </c>
      <c r="S1508" t="s">
        <v>993</v>
      </c>
      <c r="T1508" t="s">
        <v>997</v>
      </c>
    </row>
    <row r="1509" spans="1:20" x14ac:dyDescent="0.25">
      <c r="A1509">
        <v>2735</v>
      </c>
      <c r="B1509" t="s">
        <v>970</v>
      </c>
      <c r="C1509">
        <v>789</v>
      </c>
      <c r="D1509" t="s">
        <v>997</v>
      </c>
      <c r="E1509" t="s">
        <v>48</v>
      </c>
      <c r="F1509" t="s">
        <v>23</v>
      </c>
      <c r="G1509">
        <v>2025</v>
      </c>
      <c r="H1509" t="s">
        <v>998</v>
      </c>
      <c r="I1509" t="s">
        <v>53</v>
      </c>
      <c r="J1509" t="s">
        <v>54</v>
      </c>
      <c r="K1509">
        <v>0</v>
      </c>
      <c r="L1509" s="1">
        <f>Tabela1[[#This Row],[Percentual_Terminado]]/100</f>
        <v>0</v>
      </c>
      <c r="M1509" s="5">
        <f>IF(Tabela1[[#This Row],[Percentual]]&gt;0,1,0)</f>
        <v>0</v>
      </c>
      <c r="N1509">
        <v>786</v>
      </c>
      <c r="O1509">
        <v>3</v>
      </c>
      <c r="P1509" t="str">
        <f>CONCATENATE("Ação: ",TEXT(Tabela1[[#This Row],[Ação_Número]],"00"))</f>
        <v>Ação: 03</v>
      </c>
      <c r="Q1509">
        <v>2</v>
      </c>
      <c r="R1509" t="str">
        <f>CONCATENATE("Meta: ",TEXT(Tabela1[[#This Row],[Meta_Número]],"00"))</f>
        <v>Meta: 02</v>
      </c>
      <c r="S1509" t="s">
        <v>993</v>
      </c>
      <c r="T1509" t="s">
        <v>997</v>
      </c>
    </row>
    <row r="1510" spans="1:20" x14ac:dyDescent="0.25">
      <c r="A1510">
        <v>2736</v>
      </c>
      <c r="B1510" t="s">
        <v>970</v>
      </c>
      <c r="C1510">
        <v>789</v>
      </c>
      <c r="D1510" t="s">
        <v>997</v>
      </c>
      <c r="E1510" t="s">
        <v>48</v>
      </c>
      <c r="F1510" t="s">
        <v>23</v>
      </c>
      <c r="G1510">
        <v>2026</v>
      </c>
      <c r="H1510" t="s">
        <v>998</v>
      </c>
      <c r="I1510" t="s">
        <v>50</v>
      </c>
      <c r="J1510" t="s">
        <v>51</v>
      </c>
      <c r="K1510">
        <v>0</v>
      </c>
      <c r="L1510" s="1">
        <f>Tabela1[[#This Row],[Percentual_Terminado]]/100</f>
        <v>0</v>
      </c>
      <c r="M1510" s="5">
        <f>IF(Tabela1[[#This Row],[Percentual]]&gt;0,1,0)</f>
        <v>0</v>
      </c>
      <c r="N1510">
        <v>786</v>
      </c>
      <c r="O1510">
        <v>3</v>
      </c>
      <c r="P1510" t="str">
        <f>CONCATENATE("Ação: ",TEXT(Tabela1[[#This Row],[Ação_Número]],"00"))</f>
        <v>Ação: 03</v>
      </c>
      <c r="Q1510">
        <v>2</v>
      </c>
      <c r="R1510" t="str">
        <f>CONCATENATE("Meta: ",TEXT(Tabela1[[#This Row],[Meta_Número]],"00"))</f>
        <v>Meta: 02</v>
      </c>
      <c r="S1510" t="s">
        <v>993</v>
      </c>
      <c r="T1510" t="s">
        <v>997</v>
      </c>
    </row>
    <row r="1511" spans="1:20" x14ac:dyDescent="0.25">
      <c r="A1511">
        <v>2737</v>
      </c>
      <c r="B1511" t="s">
        <v>970</v>
      </c>
      <c r="C1511">
        <v>791</v>
      </c>
      <c r="D1511" t="s">
        <v>1001</v>
      </c>
      <c r="E1511" t="s">
        <v>31</v>
      </c>
      <c r="F1511" t="s">
        <v>23</v>
      </c>
      <c r="G1511">
        <v>2022</v>
      </c>
      <c r="H1511" t="s">
        <v>1005</v>
      </c>
      <c r="I1511" t="s">
        <v>25</v>
      </c>
      <c r="J1511" t="s">
        <v>26</v>
      </c>
      <c r="K1511">
        <v>30</v>
      </c>
      <c r="L1511" s="1">
        <f>Tabela1[[#This Row],[Percentual_Terminado]]/100</f>
        <v>0.3</v>
      </c>
      <c r="M1511" s="5">
        <f>IF(Tabela1[[#This Row],[Percentual]]&gt;0,1,0)</f>
        <v>1</v>
      </c>
      <c r="N1511">
        <v>786</v>
      </c>
      <c r="O1511">
        <v>3</v>
      </c>
      <c r="P1511" t="str">
        <f>CONCATENATE("Ação: ",TEXT(Tabela1[[#This Row],[Ação_Número]],"00"))</f>
        <v>Ação: 03</v>
      </c>
      <c r="Q1511">
        <v>3</v>
      </c>
      <c r="R1511" t="str">
        <f>CONCATENATE("Meta: ",TEXT(Tabela1[[#This Row],[Meta_Número]],"00"))</f>
        <v>Meta: 03</v>
      </c>
      <c r="S1511" t="s">
        <v>993</v>
      </c>
      <c r="T1511" t="s">
        <v>1001</v>
      </c>
    </row>
    <row r="1512" spans="1:20" x14ac:dyDescent="0.25">
      <c r="A1512">
        <v>2738</v>
      </c>
      <c r="B1512" t="s">
        <v>970</v>
      </c>
      <c r="C1512">
        <v>791</v>
      </c>
      <c r="D1512" t="s">
        <v>1001</v>
      </c>
      <c r="E1512" t="s">
        <v>31</v>
      </c>
      <c r="F1512" t="s">
        <v>23</v>
      </c>
      <c r="G1512">
        <v>2023</v>
      </c>
      <c r="H1512" t="s">
        <v>1004</v>
      </c>
      <c r="I1512" t="s">
        <v>57</v>
      </c>
      <c r="J1512" t="s">
        <v>72</v>
      </c>
      <c r="K1512">
        <v>30</v>
      </c>
      <c r="L1512" s="1">
        <f>Tabela1[[#This Row],[Percentual_Terminado]]/100</f>
        <v>0.3</v>
      </c>
      <c r="M1512" s="5">
        <f>IF(Tabela1[[#This Row],[Percentual]]&gt;0,1,0)</f>
        <v>1</v>
      </c>
      <c r="N1512">
        <v>786</v>
      </c>
      <c r="O1512">
        <v>3</v>
      </c>
      <c r="P1512" t="str">
        <f>CONCATENATE("Ação: ",TEXT(Tabela1[[#This Row],[Ação_Número]],"00"))</f>
        <v>Ação: 03</v>
      </c>
      <c r="Q1512">
        <v>3</v>
      </c>
      <c r="R1512" t="str">
        <f>CONCATENATE("Meta: ",TEXT(Tabela1[[#This Row],[Meta_Número]],"00"))</f>
        <v>Meta: 03</v>
      </c>
      <c r="S1512" t="s">
        <v>993</v>
      </c>
      <c r="T1512" t="s">
        <v>1001</v>
      </c>
    </row>
    <row r="1513" spans="1:20" x14ac:dyDescent="0.25">
      <c r="A1513">
        <v>2739</v>
      </c>
      <c r="B1513" t="s">
        <v>970</v>
      </c>
      <c r="C1513">
        <v>791</v>
      </c>
      <c r="D1513" t="s">
        <v>1001</v>
      </c>
      <c r="E1513" t="s">
        <v>31</v>
      </c>
      <c r="F1513" t="s">
        <v>23</v>
      </c>
      <c r="G1513">
        <v>2024</v>
      </c>
      <c r="H1513" t="s">
        <v>1003</v>
      </c>
      <c r="I1513" t="s">
        <v>55</v>
      </c>
      <c r="J1513" t="s">
        <v>40</v>
      </c>
      <c r="K1513">
        <v>10</v>
      </c>
      <c r="L1513" s="1">
        <f>Tabela1[[#This Row],[Percentual_Terminado]]/100</f>
        <v>0.1</v>
      </c>
      <c r="M1513" s="5">
        <f>IF(Tabela1[[#This Row],[Percentual]]&gt;0,1,0)</f>
        <v>1</v>
      </c>
      <c r="N1513">
        <v>786</v>
      </c>
      <c r="O1513">
        <v>3</v>
      </c>
      <c r="P1513" t="str">
        <f>CONCATENATE("Ação: ",TEXT(Tabela1[[#This Row],[Ação_Número]],"00"))</f>
        <v>Ação: 03</v>
      </c>
      <c r="Q1513">
        <v>3</v>
      </c>
      <c r="R1513" t="str">
        <f>CONCATENATE("Meta: ",TEXT(Tabela1[[#This Row],[Meta_Número]],"00"))</f>
        <v>Meta: 03</v>
      </c>
      <c r="S1513" t="s">
        <v>993</v>
      </c>
      <c r="T1513" t="s">
        <v>1001</v>
      </c>
    </row>
    <row r="1514" spans="1:20" x14ac:dyDescent="0.25">
      <c r="A1514">
        <v>2740</v>
      </c>
      <c r="B1514" t="s">
        <v>970</v>
      </c>
      <c r="C1514">
        <v>791</v>
      </c>
      <c r="D1514" t="s">
        <v>1001</v>
      </c>
      <c r="E1514" t="s">
        <v>48</v>
      </c>
      <c r="F1514" t="s">
        <v>23</v>
      </c>
      <c r="G1514">
        <v>2025</v>
      </c>
      <c r="H1514" t="s">
        <v>1002</v>
      </c>
      <c r="I1514" t="s">
        <v>53</v>
      </c>
      <c r="J1514" t="s">
        <v>54</v>
      </c>
      <c r="K1514">
        <v>0</v>
      </c>
      <c r="L1514" s="1">
        <f>Tabela1[[#This Row],[Percentual_Terminado]]/100</f>
        <v>0</v>
      </c>
      <c r="M1514" s="5">
        <f>IF(Tabela1[[#This Row],[Percentual]]&gt;0,1,0)</f>
        <v>0</v>
      </c>
      <c r="N1514">
        <v>786</v>
      </c>
      <c r="O1514">
        <v>3</v>
      </c>
      <c r="P1514" t="str">
        <f>CONCATENATE("Ação: ",TEXT(Tabela1[[#This Row],[Ação_Número]],"00"))</f>
        <v>Ação: 03</v>
      </c>
      <c r="Q1514">
        <v>3</v>
      </c>
      <c r="R1514" t="str">
        <f>CONCATENATE("Meta: ",TEXT(Tabela1[[#This Row],[Meta_Número]],"00"))</f>
        <v>Meta: 03</v>
      </c>
      <c r="S1514" t="s">
        <v>993</v>
      </c>
      <c r="T1514" t="s">
        <v>1001</v>
      </c>
    </row>
    <row r="1515" spans="1:20" x14ac:dyDescent="0.25">
      <c r="A1515">
        <v>2741</v>
      </c>
      <c r="B1515" t="s">
        <v>970</v>
      </c>
      <c r="C1515">
        <v>791</v>
      </c>
      <c r="D1515" t="s">
        <v>1001</v>
      </c>
      <c r="E1515" t="s">
        <v>48</v>
      </c>
      <c r="F1515" t="s">
        <v>23</v>
      </c>
      <c r="G1515">
        <v>2026</v>
      </c>
      <c r="H1515" t="s">
        <v>1002</v>
      </c>
      <c r="I1515" t="s">
        <v>50</v>
      </c>
      <c r="J1515" t="s">
        <v>51</v>
      </c>
      <c r="K1515">
        <v>0</v>
      </c>
      <c r="L1515" s="1">
        <f>Tabela1[[#This Row],[Percentual_Terminado]]/100</f>
        <v>0</v>
      </c>
      <c r="M1515" s="5">
        <f>IF(Tabela1[[#This Row],[Percentual]]&gt;0,1,0)</f>
        <v>0</v>
      </c>
      <c r="N1515">
        <v>786</v>
      </c>
      <c r="O1515">
        <v>3</v>
      </c>
      <c r="P1515" t="str">
        <f>CONCATENATE("Ação: ",TEXT(Tabela1[[#This Row],[Ação_Número]],"00"))</f>
        <v>Ação: 03</v>
      </c>
      <c r="Q1515">
        <v>3</v>
      </c>
      <c r="R1515" t="str">
        <f>CONCATENATE("Meta: ",TEXT(Tabela1[[#This Row],[Meta_Número]],"00"))</f>
        <v>Meta: 03</v>
      </c>
      <c r="S1515" t="s">
        <v>993</v>
      </c>
      <c r="T1515" t="s">
        <v>1001</v>
      </c>
    </row>
    <row r="1516" spans="1:20" x14ac:dyDescent="0.25">
      <c r="A1516">
        <v>2742</v>
      </c>
      <c r="B1516" t="s">
        <v>970</v>
      </c>
      <c r="C1516">
        <v>793</v>
      </c>
      <c r="D1516" t="s">
        <v>1006</v>
      </c>
      <c r="E1516" t="s">
        <v>31</v>
      </c>
      <c r="F1516" t="s">
        <v>23</v>
      </c>
      <c r="G1516">
        <v>2022</v>
      </c>
      <c r="H1516" t="s">
        <v>1010</v>
      </c>
      <c r="I1516" t="s">
        <v>25</v>
      </c>
      <c r="J1516" t="s">
        <v>26</v>
      </c>
      <c r="K1516">
        <v>10</v>
      </c>
      <c r="L1516" s="1">
        <f>Tabela1[[#This Row],[Percentual_Terminado]]/100</f>
        <v>0.1</v>
      </c>
      <c r="M1516" s="5">
        <f>IF(Tabela1[[#This Row],[Percentual]]&gt;0,1,0)</f>
        <v>1</v>
      </c>
      <c r="N1516">
        <v>786</v>
      </c>
      <c r="O1516">
        <v>3</v>
      </c>
      <c r="P1516" t="str">
        <f>CONCATENATE("Ação: ",TEXT(Tabela1[[#This Row],[Ação_Número]],"00"))</f>
        <v>Ação: 03</v>
      </c>
      <c r="Q1516">
        <v>4</v>
      </c>
      <c r="R1516" t="str">
        <f>CONCATENATE("Meta: ",TEXT(Tabela1[[#This Row],[Meta_Número]],"00"))</f>
        <v>Meta: 04</v>
      </c>
      <c r="S1516" t="s">
        <v>993</v>
      </c>
      <c r="T1516" t="s">
        <v>1006</v>
      </c>
    </row>
    <row r="1517" spans="1:20" x14ac:dyDescent="0.25">
      <c r="A1517">
        <v>2743</v>
      </c>
      <c r="B1517" t="s">
        <v>970</v>
      </c>
      <c r="C1517">
        <v>793</v>
      </c>
      <c r="D1517" t="s">
        <v>1006</v>
      </c>
      <c r="E1517" t="s">
        <v>31</v>
      </c>
      <c r="F1517" t="s">
        <v>23</v>
      </c>
      <c r="G1517">
        <v>2023</v>
      </c>
      <c r="H1517" t="s">
        <v>1009</v>
      </c>
      <c r="I1517" t="s">
        <v>57</v>
      </c>
      <c r="J1517" t="s">
        <v>72</v>
      </c>
      <c r="K1517">
        <v>20</v>
      </c>
      <c r="L1517" s="1">
        <f>Tabela1[[#This Row],[Percentual_Terminado]]/100</f>
        <v>0.2</v>
      </c>
      <c r="M1517" s="5">
        <f>IF(Tabela1[[#This Row],[Percentual]]&gt;0,1,0)</f>
        <v>1</v>
      </c>
      <c r="N1517">
        <v>786</v>
      </c>
      <c r="O1517">
        <v>3</v>
      </c>
      <c r="P1517" t="str">
        <f>CONCATENATE("Ação: ",TEXT(Tabela1[[#This Row],[Ação_Número]],"00"))</f>
        <v>Ação: 03</v>
      </c>
      <c r="Q1517">
        <v>4</v>
      </c>
      <c r="R1517" t="str">
        <f>CONCATENATE("Meta: ",TEXT(Tabela1[[#This Row],[Meta_Número]],"00"))</f>
        <v>Meta: 04</v>
      </c>
      <c r="S1517" t="s">
        <v>993</v>
      </c>
      <c r="T1517" t="s">
        <v>1006</v>
      </c>
    </row>
    <row r="1518" spans="1:20" x14ac:dyDescent="0.25">
      <c r="A1518">
        <v>2744</v>
      </c>
      <c r="B1518" t="s">
        <v>970</v>
      </c>
      <c r="C1518">
        <v>793</v>
      </c>
      <c r="D1518" t="s">
        <v>1006</v>
      </c>
      <c r="E1518" t="s">
        <v>48</v>
      </c>
      <c r="F1518" t="s">
        <v>23</v>
      </c>
      <c r="G1518">
        <v>2024</v>
      </c>
      <c r="H1518" t="s">
        <v>1008</v>
      </c>
      <c r="I1518" t="s">
        <v>55</v>
      </c>
      <c r="J1518" t="s">
        <v>40</v>
      </c>
      <c r="K1518">
        <v>0</v>
      </c>
      <c r="L1518" s="1">
        <f>Tabela1[[#This Row],[Percentual_Terminado]]/100</f>
        <v>0</v>
      </c>
      <c r="M1518" s="5">
        <f>IF(Tabela1[[#This Row],[Percentual]]&gt;0,1,0)</f>
        <v>0</v>
      </c>
      <c r="N1518">
        <v>786</v>
      </c>
      <c r="O1518">
        <v>3</v>
      </c>
      <c r="P1518" t="str">
        <f>CONCATENATE("Ação: ",TEXT(Tabela1[[#This Row],[Ação_Número]],"00"))</f>
        <v>Ação: 03</v>
      </c>
      <c r="Q1518">
        <v>4</v>
      </c>
      <c r="R1518" t="str">
        <f>CONCATENATE("Meta: ",TEXT(Tabela1[[#This Row],[Meta_Número]],"00"))</f>
        <v>Meta: 04</v>
      </c>
      <c r="S1518" t="s">
        <v>993</v>
      </c>
      <c r="T1518" t="s">
        <v>1006</v>
      </c>
    </row>
    <row r="1519" spans="1:20" x14ac:dyDescent="0.25">
      <c r="A1519">
        <v>2745</v>
      </c>
      <c r="B1519" t="s">
        <v>970</v>
      </c>
      <c r="C1519">
        <v>793</v>
      </c>
      <c r="D1519" t="s">
        <v>1006</v>
      </c>
      <c r="E1519" t="s">
        <v>48</v>
      </c>
      <c r="F1519" t="s">
        <v>23</v>
      </c>
      <c r="G1519">
        <v>2025</v>
      </c>
      <c r="H1519" t="s">
        <v>1008</v>
      </c>
      <c r="I1519" t="s">
        <v>53</v>
      </c>
      <c r="J1519" t="s">
        <v>54</v>
      </c>
      <c r="K1519">
        <v>0</v>
      </c>
      <c r="L1519" s="1">
        <f>Tabela1[[#This Row],[Percentual_Terminado]]/100</f>
        <v>0</v>
      </c>
      <c r="M1519" s="5">
        <f>IF(Tabela1[[#This Row],[Percentual]]&gt;0,1,0)</f>
        <v>0</v>
      </c>
      <c r="N1519">
        <v>786</v>
      </c>
      <c r="O1519">
        <v>3</v>
      </c>
      <c r="P1519" t="str">
        <f>CONCATENATE("Ação: ",TEXT(Tabela1[[#This Row],[Ação_Número]],"00"))</f>
        <v>Ação: 03</v>
      </c>
      <c r="Q1519">
        <v>4</v>
      </c>
      <c r="R1519" t="str">
        <f>CONCATENATE("Meta: ",TEXT(Tabela1[[#This Row],[Meta_Número]],"00"))</f>
        <v>Meta: 04</v>
      </c>
      <c r="S1519" t="s">
        <v>993</v>
      </c>
      <c r="T1519" t="s">
        <v>1006</v>
      </c>
    </row>
    <row r="1520" spans="1:20" x14ac:dyDescent="0.25">
      <c r="A1520">
        <v>2746</v>
      </c>
      <c r="B1520" t="s">
        <v>970</v>
      </c>
      <c r="C1520">
        <v>793</v>
      </c>
      <c r="D1520" t="s">
        <v>1006</v>
      </c>
      <c r="E1520" t="s">
        <v>48</v>
      </c>
      <c r="F1520" t="s">
        <v>23</v>
      </c>
      <c r="G1520">
        <v>2026</v>
      </c>
      <c r="H1520" t="s">
        <v>1007</v>
      </c>
      <c r="I1520" t="s">
        <v>50</v>
      </c>
      <c r="J1520" t="s">
        <v>51</v>
      </c>
      <c r="K1520">
        <v>0</v>
      </c>
      <c r="L1520" s="1">
        <f>Tabela1[[#This Row],[Percentual_Terminado]]/100</f>
        <v>0</v>
      </c>
      <c r="M1520" s="5">
        <f>IF(Tabela1[[#This Row],[Percentual]]&gt;0,1,0)</f>
        <v>0</v>
      </c>
      <c r="N1520">
        <v>786</v>
      </c>
      <c r="O1520">
        <v>3</v>
      </c>
      <c r="P1520" t="str">
        <f>CONCATENATE("Ação: ",TEXT(Tabela1[[#This Row],[Ação_Número]],"00"))</f>
        <v>Ação: 03</v>
      </c>
      <c r="Q1520">
        <v>4</v>
      </c>
      <c r="R1520" t="str">
        <f>CONCATENATE("Meta: ",TEXT(Tabela1[[#This Row],[Meta_Número]],"00"))</f>
        <v>Meta: 04</v>
      </c>
      <c r="S1520" t="s">
        <v>993</v>
      </c>
      <c r="T1520" t="s">
        <v>1006</v>
      </c>
    </row>
    <row r="1521" spans="1:20" x14ac:dyDescent="0.25">
      <c r="A1521">
        <v>2747</v>
      </c>
      <c r="B1521" t="s">
        <v>970</v>
      </c>
      <c r="C1521">
        <v>796</v>
      </c>
      <c r="D1521" t="s">
        <v>1011</v>
      </c>
      <c r="E1521" t="s">
        <v>22</v>
      </c>
      <c r="F1521" t="s">
        <v>23</v>
      </c>
      <c r="G1521">
        <v>2022</v>
      </c>
      <c r="H1521" t="s">
        <v>542</v>
      </c>
      <c r="I1521" t="s">
        <v>25</v>
      </c>
      <c r="J1521" t="s">
        <v>26</v>
      </c>
      <c r="K1521">
        <v>100</v>
      </c>
      <c r="L1521" s="1">
        <f>Tabela1[[#This Row],[Percentual_Terminado]]/100</f>
        <v>1</v>
      </c>
      <c r="M1521" s="5">
        <f>IF(Tabela1[[#This Row],[Percentual]]&gt;0,1,0)</f>
        <v>1</v>
      </c>
      <c r="N1521">
        <v>795</v>
      </c>
      <c r="O1521">
        <v>4</v>
      </c>
      <c r="P1521" t="str">
        <f>CONCATENATE("Ação: ",TEXT(Tabela1[[#This Row],[Ação_Número]],"00"))</f>
        <v>Ação: 04</v>
      </c>
      <c r="Q1521">
        <v>1</v>
      </c>
      <c r="R1521" t="str">
        <f>CONCATENATE("Meta: ",TEXT(Tabela1[[#This Row],[Meta_Número]],"00"))</f>
        <v>Meta: 01</v>
      </c>
      <c r="S1521" t="s">
        <v>1012</v>
      </c>
      <c r="T1521" t="s">
        <v>1011</v>
      </c>
    </row>
    <row r="1522" spans="1:20" x14ac:dyDescent="0.25">
      <c r="A1522">
        <v>2748</v>
      </c>
      <c r="B1522" t="s">
        <v>970</v>
      </c>
      <c r="C1522">
        <v>798</v>
      </c>
      <c r="D1522" t="s">
        <v>1013</v>
      </c>
      <c r="E1522" t="s">
        <v>22</v>
      </c>
      <c r="F1522" t="s">
        <v>23</v>
      </c>
      <c r="G1522">
        <v>2022</v>
      </c>
      <c r="H1522" t="s">
        <v>542</v>
      </c>
      <c r="I1522" t="s">
        <v>25</v>
      </c>
      <c r="J1522" t="s">
        <v>26</v>
      </c>
      <c r="K1522">
        <v>100</v>
      </c>
      <c r="L1522" s="1">
        <f>Tabela1[[#This Row],[Percentual_Terminado]]/100</f>
        <v>1</v>
      </c>
      <c r="M1522" s="5">
        <f>IF(Tabela1[[#This Row],[Percentual]]&gt;0,1,0)</f>
        <v>1</v>
      </c>
      <c r="N1522">
        <v>795</v>
      </c>
      <c r="O1522">
        <v>4</v>
      </c>
      <c r="P1522" t="str">
        <f>CONCATENATE("Ação: ",TEXT(Tabela1[[#This Row],[Ação_Número]],"00"))</f>
        <v>Ação: 04</v>
      </c>
      <c r="Q1522">
        <v>2</v>
      </c>
      <c r="R1522" t="str">
        <f>CONCATENATE("Meta: ",TEXT(Tabela1[[#This Row],[Meta_Número]],"00"))</f>
        <v>Meta: 02</v>
      </c>
      <c r="S1522" t="s">
        <v>1012</v>
      </c>
      <c r="T1522" t="s">
        <v>1013</v>
      </c>
    </row>
    <row r="1523" spans="1:20" x14ac:dyDescent="0.25">
      <c r="A1523">
        <v>2749</v>
      </c>
      <c r="B1523" t="s">
        <v>970</v>
      </c>
      <c r="C1523">
        <v>798</v>
      </c>
      <c r="D1523" t="s">
        <v>1013</v>
      </c>
      <c r="E1523" t="s">
        <v>31</v>
      </c>
      <c r="F1523" t="s">
        <v>23</v>
      </c>
      <c r="G1523">
        <v>2023</v>
      </c>
      <c r="H1523" t="s">
        <v>1014</v>
      </c>
      <c r="I1523" t="s">
        <v>57</v>
      </c>
      <c r="J1523" t="s">
        <v>72</v>
      </c>
      <c r="K1523">
        <v>50</v>
      </c>
      <c r="L1523" s="1">
        <f>Tabela1[[#This Row],[Percentual_Terminado]]/100</f>
        <v>0.5</v>
      </c>
      <c r="M1523" s="5">
        <f>IF(Tabela1[[#This Row],[Percentual]]&gt;0,1,0)</f>
        <v>1</v>
      </c>
      <c r="N1523">
        <v>795</v>
      </c>
      <c r="O1523">
        <v>4</v>
      </c>
      <c r="P1523" t="str">
        <f>CONCATENATE("Ação: ",TEXT(Tabela1[[#This Row],[Ação_Número]],"00"))</f>
        <v>Ação: 04</v>
      </c>
      <c r="Q1523">
        <v>2</v>
      </c>
      <c r="R1523" t="str">
        <f>CONCATENATE("Meta: ",TEXT(Tabela1[[#This Row],[Meta_Número]],"00"))</f>
        <v>Meta: 02</v>
      </c>
      <c r="S1523" t="s">
        <v>1012</v>
      </c>
      <c r="T1523" t="s">
        <v>1013</v>
      </c>
    </row>
    <row r="1524" spans="1:20" x14ac:dyDescent="0.25">
      <c r="A1524">
        <v>2750</v>
      </c>
      <c r="B1524" t="s">
        <v>970</v>
      </c>
      <c r="C1524">
        <v>800</v>
      </c>
      <c r="D1524" t="s">
        <v>1015</v>
      </c>
      <c r="E1524" t="s">
        <v>31</v>
      </c>
      <c r="F1524" t="s">
        <v>23</v>
      </c>
      <c r="G1524">
        <v>2022</v>
      </c>
      <c r="H1524" t="s">
        <v>1016</v>
      </c>
      <c r="I1524" t="s">
        <v>25</v>
      </c>
      <c r="J1524" t="s">
        <v>26</v>
      </c>
      <c r="K1524">
        <v>10</v>
      </c>
      <c r="L1524" s="1">
        <f>Tabela1[[#This Row],[Percentual_Terminado]]/100</f>
        <v>0.1</v>
      </c>
      <c r="M1524" s="5">
        <f>IF(Tabela1[[#This Row],[Percentual]]&gt;0,1,0)</f>
        <v>1</v>
      </c>
      <c r="N1524">
        <v>795</v>
      </c>
      <c r="O1524">
        <v>4</v>
      </c>
      <c r="P1524" t="str">
        <f>CONCATENATE("Ação: ",TEXT(Tabela1[[#This Row],[Ação_Número]],"00"))</f>
        <v>Ação: 04</v>
      </c>
      <c r="Q1524">
        <v>3</v>
      </c>
      <c r="R1524" t="str">
        <f>CONCATENATE("Meta: ",TEXT(Tabela1[[#This Row],[Meta_Número]],"00"))</f>
        <v>Meta: 03</v>
      </c>
      <c r="S1524" t="s">
        <v>1012</v>
      </c>
      <c r="T1524" t="s">
        <v>1015</v>
      </c>
    </row>
    <row r="1525" spans="1:20" x14ac:dyDescent="0.25">
      <c r="A1525">
        <v>2751</v>
      </c>
      <c r="B1525" t="s">
        <v>970</v>
      </c>
      <c r="C1525">
        <v>803</v>
      </c>
      <c r="D1525" t="s">
        <v>1017</v>
      </c>
      <c r="E1525" t="s">
        <v>31</v>
      </c>
      <c r="F1525" t="s">
        <v>23</v>
      </c>
      <c r="G1525">
        <v>2023</v>
      </c>
      <c r="H1525" t="s">
        <v>1020</v>
      </c>
      <c r="I1525" t="s">
        <v>57</v>
      </c>
      <c r="J1525" t="s">
        <v>72</v>
      </c>
      <c r="K1525">
        <v>10</v>
      </c>
      <c r="L1525" s="1">
        <f>Tabela1[[#This Row],[Percentual_Terminado]]/100</f>
        <v>0.1</v>
      </c>
      <c r="M1525" s="5">
        <f>IF(Tabela1[[#This Row],[Percentual]]&gt;0,1,0)</f>
        <v>1</v>
      </c>
      <c r="N1525">
        <v>802</v>
      </c>
      <c r="O1525">
        <v>5</v>
      </c>
      <c r="P1525" t="str">
        <f>CONCATENATE("Ação: ",TEXT(Tabela1[[#This Row],[Ação_Número]],"00"))</f>
        <v>Ação: 05</v>
      </c>
      <c r="Q1525">
        <v>1</v>
      </c>
      <c r="R1525" t="str">
        <f>CONCATENATE("Meta: ",TEXT(Tabela1[[#This Row],[Meta_Número]],"00"))</f>
        <v>Meta: 01</v>
      </c>
      <c r="S1525" t="s">
        <v>1019</v>
      </c>
      <c r="T1525" t="s">
        <v>1017</v>
      </c>
    </row>
    <row r="1526" spans="1:20" x14ac:dyDescent="0.25">
      <c r="A1526">
        <v>2752</v>
      </c>
      <c r="B1526" t="s">
        <v>970</v>
      </c>
      <c r="C1526">
        <v>803</v>
      </c>
      <c r="D1526" t="s">
        <v>1017</v>
      </c>
      <c r="E1526" t="s">
        <v>31</v>
      </c>
      <c r="F1526" t="s">
        <v>23</v>
      </c>
      <c r="G1526">
        <v>2024</v>
      </c>
      <c r="H1526" t="s">
        <v>1018</v>
      </c>
      <c r="I1526" t="s">
        <v>55</v>
      </c>
      <c r="J1526" t="s">
        <v>40</v>
      </c>
      <c r="K1526">
        <v>50</v>
      </c>
      <c r="L1526" s="1">
        <f>Tabela1[[#This Row],[Percentual_Terminado]]/100</f>
        <v>0.5</v>
      </c>
      <c r="M1526" s="5">
        <f>IF(Tabela1[[#This Row],[Percentual]]&gt;0,1,0)</f>
        <v>1</v>
      </c>
      <c r="N1526">
        <v>802</v>
      </c>
      <c r="O1526">
        <v>5</v>
      </c>
      <c r="P1526" t="str">
        <f>CONCATENATE("Ação: ",TEXT(Tabela1[[#This Row],[Ação_Número]],"00"))</f>
        <v>Ação: 05</v>
      </c>
      <c r="Q1526">
        <v>1</v>
      </c>
      <c r="R1526" t="str">
        <f>CONCATENATE("Meta: ",TEXT(Tabela1[[#This Row],[Meta_Número]],"00"))</f>
        <v>Meta: 01</v>
      </c>
      <c r="S1526" t="s">
        <v>1019</v>
      </c>
      <c r="T1526" t="s">
        <v>1017</v>
      </c>
    </row>
    <row r="1527" spans="1:20" x14ac:dyDescent="0.25">
      <c r="A1527">
        <v>2753</v>
      </c>
      <c r="B1527" t="s">
        <v>970</v>
      </c>
      <c r="C1527">
        <v>803</v>
      </c>
      <c r="D1527" t="s">
        <v>1017</v>
      </c>
      <c r="E1527" t="s">
        <v>48</v>
      </c>
      <c r="F1527" t="s">
        <v>23</v>
      </c>
      <c r="G1527">
        <v>2025</v>
      </c>
      <c r="H1527" t="s">
        <v>1018</v>
      </c>
      <c r="I1527" t="s">
        <v>53</v>
      </c>
      <c r="J1527" t="s">
        <v>54</v>
      </c>
      <c r="K1527">
        <v>0</v>
      </c>
      <c r="L1527" s="1">
        <f>Tabela1[[#This Row],[Percentual_Terminado]]/100</f>
        <v>0</v>
      </c>
      <c r="M1527" s="5">
        <f>IF(Tabela1[[#This Row],[Percentual]]&gt;0,1,0)</f>
        <v>0</v>
      </c>
      <c r="N1527">
        <v>802</v>
      </c>
      <c r="O1527">
        <v>5</v>
      </c>
      <c r="P1527" t="str">
        <f>CONCATENATE("Ação: ",TEXT(Tabela1[[#This Row],[Ação_Número]],"00"))</f>
        <v>Ação: 05</v>
      </c>
      <c r="Q1527">
        <v>1</v>
      </c>
      <c r="R1527" t="str">
        <f>CONCATENATE("Meta: ",TEXT(Tabela1[[#This Row],[Meta_Número]],"00"))</f>
        <v>Meta: 01</v>
      </c>
      <c r="S1527" t="s">
        <v>1019</v>
      </c>
      <c r="T1527" t="s">
        <v>1017</v>
      </c>
    </row>
    <row r="1528" spans="1:20" x14ac:dyDescent="0.25">
      <c r="A1528">
        <v>2754</v>
      </c>
      <c r="B1528" t="s">
        <v>970</v>
      </c>
      <c r="C1528">
        <v>803</v>
      </c>
      <c r="D1528" t="s">
        <v>1017</v>
      </c>
      <c r="E1528" t="s">
        <v>48</v>
      </c>
      <c r="F1528" t="s">
        <v>23</v>
      </c>
      <c r="G1528">
        <v>2026</v>
      </c>
      <c r="H1528" t="s">
        <v>1018</v>
      </c>
      <c r="I1528" t="s">
        <v>50</v>
      </c>
      <c r="J1528" t="s">
        <v>51</v>
      </c>
      <c r="K1528">
        <v>0</v>
      </c>
      <c r="L1528" s="1">
        <f>Tabela1[[#This Row],[Percentual_Terminado]]/100</f>
        <v>0</v>
      </c>
      <c r="M1528" s="5">
        <f>IF(Tabela1[[#This Row],[Percentual]]&gt;0,1,0)</f>
        <v>0</v>
      </c>
      <c r="N1528">
        <v>802</v>
      </c>
      <c r="O1528">
        <v>5</v>
      </c>
      <c r="P1528" t="str">
        <f>CONCATENATE("Ação: ",TEXT(Tabela1[[#This Row],[Ação_Número]],"00"))</f>
        <v>Ação: 05</v>
      </c>
      <c r="Q1528">
        <v>1</v>
      </c>
      <c r="R1528" t="str">
        <f>CONCATENATE("Meta: ",TEXT(Tabela1[[#This Row],[Meta_Número]],"00"))</f>
        <v>Meta: 01</v>
      </c>
      <c r="S1528" t="s">
        <v>1019</v>
      </c>
      <c r="T1528" t="s">
        <v>1017</v>
      </c>
    </row>
    <row r="1529" spans="1:20" x14ac:dyDescent="0.25">
      <c r="A1529">
        <v>2755</v>
      </c>
      <c r="B1529" t="s">
        <v>970</v>
      </c>
      <c r="C1529">
        <v>805</v>
      </c>
      <c r="D1529" t="s">
        <v>1021</v>
      </c>
      <c r="E1529" t="s">
        <v>31</v>
      </c>
      <c r="F1529" t="s">
        <v>23</v>
      </c>
      <c r="G1529">
        <v>2023</v>
      </c>
      <c r="H1529" t="s">
        <v>1023</v>
      </c>
      <c r="I1529" t="s">
        <v>57</v>
      </c>
      <c r="J1529" t="s">
        <v>72</v>
      </c>
      <c r="K1529">
        <v>30</v>
      </c>
      <c r="L1529" s="1">
        <f>Tabela1[[#This Row],[Percentual_Terminado]]/100</f>
        <v>0.3</v>
      </c>
      <c r="M1529" s="5">
        <f>IF(Tabela1[[#This Row],[Percentual]]&gt;0,1,0)</f>
        <v>1</v>
      </c>
      <c r="N1529">
        <v>802</v>
      </c>
      <c r="O1529">
        <v>5</v>
      </c>
      <c r="P1529" t="str">
        <f>CONCATENATE("Ação: ",TEXT(Tabela1[[#This Row],[Ação_Número]],"00"))</f>
        <v>Ação: 05</v>
      </c>
      <c r="Q1529">
        <v>2</v>
      </c>
      <c r="R1529" t="str">
        <f>CONCATENATE("Meta: ",TEXT(Tabela1[[#This Row],[Meta_Número]],"00"))</f>
        <v>Meta: 02</v>
      </c>
      <c r="S1529" t="s">
        <v>1019</v>
      </c>
      <c r="T1529" t="s">
        <v>1021</v>
      </c>
    </row>
    <row r="1530" spans="1:20" x14ac:dyDescent="0.25">
      <c r="A1530">
        <v>2756</v>
      </c>
      <c r="B1530" t="s">
        <v>970</v>
      </c>
      <c r="C1530">
        <v>805</v>
      </c>
      <c r="D1530" t="s">
        <v>1021</v>
      </c>
      <c r="E1530" t="s">
        <v>31</v>
      </c>
      <c r="F1530" t="s">
        <v>23</v>
      </c>
      <c r="G1530">
        <v>2024</v>
      </c>
      <c r="H1530" t="s">
        <v>1022</v>
      </c>
      <c r="I1530" t="s">
        <v>55</v>
      </c>
      <c r="J1530" t="s">
        <v>40</v>
      </c>
      <c r="K1530">
        <v>20</v>
      </c>
      <c r="L1530" s="1">
        <f>Tabela1[[#This Row],[Percentual_Terminado]]/100</f>
        <v>0.2</v>
      </c>
      <c r="M1530" s="5">
        <f>IF(Tabela1[[#This Row],[Percentual]]&gt;0,1,0)</f>
        <v>1</v>
      </c>
      <c r="N1530">
        <v>802</v>
      </c>
      <c r="O1530">
        <v>5</v>
      </c>
      <c r="P1530" t="str">
        <f>CONCATENATE("Ação: ",TEXT(Tabela1[[#This Row],[Ação_Número]],"00"))</f>
        <v>Ação: 05</v>
      </c>
      <c r="Q1530">
        <v>2</v>
      </c>
      <c r="R1530" t="str">
        <f>CONCATENATE("Meta: ",TEXT(Tabela1[[#This Row],[Meta_Número]],"00"))</f>
        <v>Meta: 02</v>
      </c>
      <c r="S1530" t="s">
        <v>1019</v>
      </c>
      <c r="T1530" t="s">
        <v>1021</v>
      </c>
    </row>
    <row r="1531" spans="1:20" x14ac:dyDescent="0.25">
      <c r="A1531">
        <v>2757</v>
      </c>
      <c r="B1531" t="s">
        <v>970</v>
      </c>
      <c r="C1531">
        <v>805</v>
      </c>
      <c r="D1531" t="s">
        <v>1021</v>
      </c>
      <c r="E1531" t="s">
        <v>48</v>
      </c>
      <c r="F1531" t="s">
        <v>23</v>
      </c>
      <c r="G1531">
        <v>2025</v>
      </c>
      <c r="H1531" t="s">
        <v>1022</v>
      </c>
      <c r="I1531" t="s">
        <v>53</v>
      </c>
      <c r="J1531" t="s">
        <v>54</v>
      </c>
      <c r="K1531">
        <v>0</v>
      </c>
      <c r="L1531" s="1">
        <f>Tabela1[[#This Row],[Percentual_Terminado]]/100</f>
        <v>0</v>
      </c>
      <c r="M1531" s="5">
        <f>IF(Tabela1[[#This Row],[Percentual]]&gt;0,1,0)</f>
        <v>0</v>
      </c>
      <c r="N1531">
        <v>802</v>
      </c>
      <c r="O1531">
        <v>5</v>
      </c>
      <c r="P1531" t="str">
        <f>CONCATENATE("Ação: ",TEXT(Tabela1[[#This Row],[Ação_Número]],"00"))</f>
        <v>Ação: 05</v>
      </c>
      <c r="Q1531">
        <v>2</v>
      </c>
      <c r="R1531" t="str">
        <f>CONCATENATE("Meta: ",TEXT(Tabela1[[#This Row],[Meta_Número]],"00"))</f>
        <v>Meta: 02</v>
      </c>
      <c r="S1531" t="s">
        <v>1019</v>
      </c>
      <c r="T1531" t="s">
        <v>1021</v>
      </c>
    </row>
    <row r="1532" spans="1:20" x14ac:dyDescent="0.25">
      <c r="A1532">
        <v>2758</v>
      </c>
      <c r="B1532" t="s">
        <v>970</v>
      </c>
      <c r="C1532">
        <v>805</v>
      </c>
      <c r="D1532" t="s">
        <v>1021</v>
      </c>
      <c r="E1532" t="s">
        <v>48</v>
      </c>
      <c r="F1532" t="s">
        <v>23</v>
      </c>
      <c r="G1532">
        <v>2026</v>
      </c>
      <c r="H1532" t="s">
        <v>1022</v>
      </c>
      <c r="I1532" t="s">
        <v>50</v>
      </c>
      <c r="J1532" t="s">
        <v>51</v>
      </c>
      <c r="K1532">
        <v>0</v>
      </c>
      <c r="L1532" s="1">
        <f>Tabela1[[#This Row],[Percentual_Terminado]]/100</f>
        <v>0</v>
      </c>
      <c r="M1532" s="5">
        <f>IF(Tabela1[[#This Row],[Percentual]]&gt;0,1,0)</f>
        <v>0</v>
      </c>
      <c r="N1532">
        <v>802</v>
      </c>
      <c r="O1532">
        <v>5</v>
      </c>
      <c r="P1532" t="str">
        <f>CONCATENATE("Ação: ",TEXT(Tabela1[[#This Row],[Ação_Número]],"00"))</f>
        <v>Ação: 05</v>
      </c>
      <c r="Q1532">
        <v>2</v>
      </c>
      <c r="R1532" t="str">
        <f>CONCATENATE("Meta: ",TEXT(Tabela1[[#This Row],[Meta_Número]],"00"))</f>
        <v>Meta: 02</v>
      </c>
      <c r="S1532" t="s">
        <v>1019</v>
      </c>
      <c r="T1532" t="s">
        <v>1021</v>
      </c>
    </row>
    <row r="1533" spans="1:20" x14ac:dyDescent="0.25">
      <c r="A1533">
        <v>2759</v>
      </c>
      <c r="B1533" t="s">
        <v>970</v>
      </c>
      <c r="C1533">
        <v>807</v>
      </c>
      <c r="D1533" t="s">
        <v>1024</v>
      </c>
      <c r="E1533" t="s">
        <v>31</v>
      </c>
      <c r="F1533" t="s">
        <v>23</v>
      </c>
      <c r="G1533">
        <v>2022</v>
      </c>
      <c r="H1533" t="s">
        <v>1027</v>
      </c>
      <c r="I1533" t="s">
        <v>25</v>
      </c>
      <c r="J1533" t="s">
        <v>26</v>
      </c>
      <c r="K1533">
        <v>10</v>
      </c>
      <c r="L1533" s="1">
        <f>Tabela1[[#This Row],[Percentual_Terminado]]/100</f>
        <v>0.1</v>
      </c>
      <c r="M1533" s="5">
        <f>IF(Tabela1[[#This Row],[Percentual]]&gt;0,1,0)</f>
        <v>1</v>
      </c>
      <c r="N1533">
        <v>802</v>
      </c>
      <c r="O1533">
        <v>5</v>
      </c>
      <c r="P1533" t="str">
        <f>CONCATENATE("Ação: ",TEXT(Tabela1[[#This Row],[Ação_Número]],"00"))</f>
        <v>Ação: 05</v>
      </c>
      <c r="Q1533">
        <v>3</v>
      </c>
      <c r="R1533" t="str">
        <f>CONCATENATE("Meta: ",TEXT(Tabela1[[#This Row],[Meta_Número]],"00"))</f>
        <v>Meta: 03</v>
      </c>
      <c r="S1533" t="s">
        <v>1019</v>
      </c>
      <c r="T1533" t="s">
        <v>1024</v>
      </c>
    </row>
    <row r="1534" spans="1:20" x14ac:dyDescent="0.25">
      <c r="A1534">
        <v>2760</v>
      </c>
      <c r="B1534" t="s">
        <v>970</v>
      </c>
      <c r="C1534">
        <v>807</v>
      </c>
      <c r="D1534" t="s">
        <v>1024</v>
      </c>
      <c r="E1534" t="s">
        <v>31</v>
      </c>
      <c r="F1534" t="s">
        <v>23</v>
      </c>
      <c r="G1534">
        <v>2023</v>
      </c>
      <c r="H1534" t="s">
        <v>1026</v>
      </c>
      <c r="I1534" t="s">
        <v>57</v>
      </c>
      <c r="J1534" t="s">
        <v>72</v>
      </c>
      <c r="K1534">
        <v>10</v>
      </c>
      <c r="L1534" s="1">
        <f>Tabela1[[#This Row],[Percentual_Terminado]]/100</f>
        <v>0.1</v>
      </c>
      <c r="M1534" s="5">
        <f>IF(Tabela1[[#This Row],[Percentual]]&gt;0,1,0)</f>
        <v>1</v>
      </c>
      <c r="N1534">
        <v>802</v>
      </c>
      <c r="O1534">
        <v>5</v>
      </c>
      <c r="P1534" t="str">
        <f>CONCATENATE("Ação: ",TEXT(Tabela1[[#This Row],[Ação_Número]],"00"))</f>
        <v>Ação: 05</v>
      </c>
      <c r="Q1534">
        <v>3</v>
      </c>
      <c r="R1534" t="str">
        <f>CONCATENATE("Meta: ",TEXT(Tabela1[[#This Row],[Meta_Número]],"00"))</f>
        <v>Meta: 03</v>
      </c>
      <c r="S1534" t="s">
        <v>1019</v>
      </c>
      <c r="T1534" t="s">
        <v>1024</v>
      </c>
    </row>
    <row r="1535" spans="1:20" x14ac:dyDescent="0.25">
      <c r="A1535">
        <v>2761</v>
      </c>
      <c r="B1535" t="s">
        <v>970</v>
      </c>
      <c r="C1535">
        <v>807</v>
      </c>
      <c r="D1535" t="s">
        <v>1024</v>
      </c>
      <c r="E1535" t="s">
        <v>31</v>
      </c>
      <c r="F1535" t="s">
        <v>23</v>
      </c>
      <c r="G1535">
        <v>2024</v>
      </c>
      <c r="H1535" t="s">
        <v>1025</v>
      </c>
      <c r="I1535" t="s">
        <v>55</v>
      </c>
      <c r="J1535" t="s">
        <v>40</v>
      </c>
      <c r="K1535">
        <v>10</v>
      </c>
      <c r="L1535" s="1">
        <f>Tabela1[[#This Row],[Percentual_Terminado]]/100</f>
        <v>0.1</v>
      </c>
      <c r="M1535" s="5">
        <f>IF(Tabela1[[#This Row],[Percentual]]&gt;0,1,0)</f>
        <v>1</v>
      </c>
      <c r="N1535">
        <v>802</v>
      </c>
      <c r="O1535">
        <v>5</v>
      </c>
      <c r="P1535" t="str">
        <f>CONCATENATE("Ação: ",TEXT(Tabela1[[#This Row],[Ação_Número]],"00"))</f>
        <v>Ação: 05</v>
      </c>
      <c r="Q1535">
        <v>3</v>
      </c>
      <c r="R1535" t="str">
        <f>CONCATENATE("Meta: ",TEXT(Tabela1[[#This Row],[Meta_Número]],"00"))</f>
        <v>Meta: 03</v>
      </c>
      <c r="S1535" t="s">
        <v>1019</v>
      </c>
      <c r="T1535" t="s">
        <v>1024</v>
      </c>
    </row>
    <row r="1536" spans="1:20" x14ac:dyDescent="0.25">
      <c r="A1536">
        <v>2762</v>
      </c>
      <c r="B1536" t="s">
        <v>970</v>
      </c>
      <c r="C1536">
        <v>807</v>
      </c>
      <c r="D1536" t="s">
        <v>1024</v>
      </c>
      <c r="E1536" t="s">
        <v>48</v>
      </c>
      <c r="F1536" t="s">
        <v>23</v>
      </c>
      <c r="G1536">
        <v>2025</v>
      </c>
      <c r="H1536" t="s">
        <v>1025</v>
      </c>
      <c r="I1536" t="s">
        <v>53</v>
      </c>
      <c r="J1536" t="s">
        <v>54</v>
      </c>
      <c r="K1536">
        <v>0</v>
      </c>
      <c r="L1536" s="1">
        <f>Tabela1[[#This Row],[Percentual_Terminado]]/100</f>
        <v>0</v>
      </c>
      <c r="M1536" s="5">
        <f>IF(Tabela1[[#This Row],[Percentual]]&gt;0,1,0)</f>
        <v>0</v>
      </c>
      <c r="N1536">
        <v>802</v>
      </c>
      <c r="O1536">
        <v>5</v>
      </c>
      <c r="P1536" t="str">
        <f>CONCATENATE("Ação: ",TEXT(Tabela1[[#This Row],[Ação_Número]],"00"))</f>
        <v>Ação: 05</v>
      </c>
      <c r="Q1536">
        <v>3</v>
      </c>
      <c r="R1536" t="str">
        <f>CONCATENATE("Meta: ",TEXT(Tabela1[[#This Row],[Meta_Número]],"00"))</f>
        <v>Meta: 03</v>
      </c>
      <c r="S1536" t="s">
        <v>1019</v>
      </c>
      <c r="T1536" t="s">
        <v>1024</v>
      </c>
    </row>
    <row r="1537" spans="1:20" x14ac:dyDescent="0.25">
      <c r="A1537">
        <v>2763</v>
      </c>
      <c r="B1537" t="s">
        <v>970</v>
      </c>
      <c r="C1537">
        <v>807</v>
      </c>
      <c r="D1537" t="s">
        <v>1024</v>
      </c>
      <c r="E1537" t="s">
        <v>48</v>
      </c>
      <c r="F1537" t="s">
        <v>23</v>
      </c>
      <c r="G1537">
        <v>2026</v>
      </c>
      <c r="H1537" t="s">
        <v>1025</v>
      </c>
      <c r="I1537" t="s">
        <v>50</v>
      </c>
      <c r="J1537" t="s">
        <v>51</v>
      </c>
      <c r="K1537">
        <v>0</v>
      </c>
      <c r="L1537" s="1">
        <f>Tabela1[[#This Row],[Percentual_Terminado]]/100</f>
        <v>0</v>
      </c>
      <c r="M1537" s="5">
        <f>IF(Tabela1[[#This Row],[Percentual]]&gt;0,1,0)</f>
        <v>0</v>
      </c>
      <c r="N1537">
        <v>802</v>
      </c>
      <c r="O1537">
        <v>5</v>
      </c>
      <c r="P1537" t="str">
        <f>CONCATENATE("Ação: ",TEXT(Tabela1[[#This Row],[Ação_Número]],"00"))</f>
        <v>Ação: 05</v>
      </c>
      <c r="Q1537">
        <v>3</v>
      </c>
      <c r="R1537" t="str">
        <f>CONCATENATE("Meta: ",TEXT(Tabela1[[#This Row],[Meta_Número]],"00"))</f>
        <v>Meta: 03</v>
      </c>
      <c r="S1537" t="s">
        <v>1019</v>
      </c>
      <c r="T1537" t="s">
        <v>1024</v>
      </c>
    </row>
    <row r="1538" spans="1:20" x14ac:dyDescent="0.25">
      <c r="A1538">
        <v>2764</v>
      </c>
      <c r="B1538" t="s">
        <v>970</v>
      </c>
      <c r="C1538">
        <v>809</v>
      </c>
      <c r="D1538" t="s">
        <v>1028</v>
      </c>
      <c r="E1538" t="s">
        <v>22</v>
      </c>
      <c r="F1538" t="s">
        <v>23</v>
      </c>
      <c r="G1538">
        <v>2022</v>
      </c>
      <c r="H1538" t="s">
        <v>542</v>
      </c>
      <c r="I1538" t="s">
        <v>25</v>
      </c>
      <c r="J1538" t="s">
        <v>26</v>
      </c>
      <c r="K1538">
        <v>100</v>
      </c>
      <c r="L1538" s="1">
        <f>Tabela1[[#This Row],[Percentual_Terminado]]/100</f>
        <v>1</v>
      </c>
      <c r="M1538" s="5">
        <f>IF(Tabela1[[#This Row],[Percentual]]&gt;0,1,0)</f>
        <v>1</v>
      </c>
      <c r="N1538">
        <v>802</v>
      </c>
      <c r="O1538">
        <v>5</v>
      </c>
      <c r="P1538" t="str">
        <f>CONCATENATE("Ação: ",TEXT(Tabela1[[#This Row],[Ação_Número]],"00"))</f>
        <v>Ação: 05</v>
      </c>
      <c r="Q1538">
        <v>4</v>
      </c>
      <c r="R1538" t="str">
        <f>CONCATENATE("Meta: ",TEXT(Tabela1[[#This Row],[Meta_Número]],"00"))</f>
        <v>Meta: 04</v>
      </c>
      <c r="S1538" t="s">
        <v>1019</v>
      </c>
      <c r="T1538" t="s">
        <v>1028</v>
      </c>
    </row>
    <row r="1539" spans="1:20" x14ac:dyDescent="0.25">
      <c r="A1539">
        <v>2765</v>
      </c>
      <c r="B1539" t="s">
        <v>970</v>
      </c>
      <c r="C1539">
        <v>809</v>
      </c>
      <c r="D1539" t="s">
        <v>1028</v>
      </c>
      <c r="E1539" t="s">
        <v>22</v>
      </c>
      <c r="F1539" t="s">
        <v>23</v>
      </c>
      <c r="G1539">
        <v>2023</v>
      </c>
      <c r="H1539" t="s">
        <v>542</v>
      </c>
      <c r="I1539" t="s">
        <v>57</v>
      </c>
      <c r="J1539" t="s">
        <v>72</v>
      </c>
      <c r="K1539">
        <v>100</v>
      </c>
      <c r="L1539" s="1">
        <f>Tabela1[[#This Row],[Percentual_Terminado]]/100</f>
        <v>1</v>
      </c>
      <c r="M1539" s="5">
        <f>IF(Tabela1[[#This Row],[Percentual]]&gt;0,1,0)</f>
        <v>1</v>
      </c>
      <c r="N1539">
        <v>802</v>
      </c>
      <c r="O1539">
        <v>5</v>
      </c>
      <c r="P1539" t="str">
        <f>CONCATENATE("Ação: ",TEXT(Tabela1[[#This Row],[Ação_Número]],"00"))</f>
        <v>Ação: 05</v>
      </c>
      <c r="Q1539">
        <v>4</v>
      </c>
      <c r="R1539" t="str">
        <f>CONCATENATE("Meta: ",TEXT(Tabela1[[#This Row],[Meta_Número]],"00"))</f>
        <v>Meta: 04</v>
      </c>
      <c r="S1539" t="s">
        <v>1019</v>
      </c>
      <c r="T1539" t="s">
        <v>1028</v>
      </c>
    </row>
    <row r="1540" spans="1:20" x14ac:dyDescent="0.25">
      <c r="A1540">
        <v>2766</v>
      </c>
      <c r="B1540" t="s">
        <v>970</v>
      </c>
      <c r="C1540">
        <v>809</v>
      </c>
      <c r="D1540" t="s">
        <v>1028</v>
      </c>
      <c r="E1540" t="s">
        <v>22</v>
      </c>
      <c r="F1540" t="s">
        <v>23</v>
      </c>
      <c r="G1540">
        <v>2024</v>
      </c>
      <c r="H1540" t="s">
        <v>1030</v>
      </c>
      <c r="I1540" t="s">
        <v>55</v>
      </c>
      <c r="J1540" t="s">
        <v>40</v>
      </c>
      <c r="K1540">
        <v>100</v>
      </c>
      <c r="L1540" s="1">
        <f>Tabela1[[#This Row],[Percentual_Terminado]]/100</f>
        <v>1</v>
      </c>
      <c r="M1540" s="5">
        <f>IF(Tabela1[[#This Row],[Percentual]]&gt;0,1,0)</f>
        <v>1</v>
      </c>
      <c r="N1540">
        <v>802</v>
      </c>
      <c r="O1540">
        <v>5</v>
      </c>
      <c r="P1540" t="str">
        <f>CONCATENATE("Ação: ",TEXT(Tabela1[[#This Row],[Ação_Número]],"00"))</f>
        <v>Ação: 05</v>
      </c>
      <c r="Q1540">
        <v>4</v>
      </c>
      <c r="R1540" t="str">
        <f>CONCATENATE("Meta: ",TEXT(Tabela1[[#This Row],[Meta_Número]],"00"))</f>
        <v>Meta: 04</v>
      </c>
      <c r="S1540" t="s">
        <v>1019</v>
      </c>
      <c r="T1540" t="s">
        <v>1028</v>
      </c>
    </row>
    <row r="1541" spans="1:20" x14ac:dyDescent="0.25">
      <c r="A1541">
        <v>2767</v>
      </c>
      <c r="B1541" t="s">
        <v>970</v>
      </c>
      <c r="C1541">
        <v>809</v>
      </c>
      <c r="D1541" t="s">
        <v>1028</v>
      </c>
      <c r="E1541" t="s">
        <v>48</v>
      </c>
      <c r="F1541" t="s">
        <v>23</v>
      </c>
      <c r="G1541">
        <v>2025</v>
      </c>
      <c r="H1541" t="s">
        <v>1030</v>
      </c>
      <c r="I1541" t="s">
        <v>53</v>
      </c>
      <c r="J1541" t="s">
        <v>54</v>
      </c>
      <c r="K1541">
        <v>0</v>
      </c>
      <c r="L1541" s="1">
        <f>Tabela1[[#This Row],[Percentual_Terminado]]/100</f>
        <v>0</v>
      </c>
      <c r="M1541" s="5">
        <f>IF(Tabela1[[#This Row],[Percentual]]&gt;0,1,0)</f>
        <v>0</v>
      </c>
      <c r="N1541">
        <v>802</v>
      </c>
      <c r="O1541">
        <v>5</v>
      </c>
      <c r="P1541" t="str">
        <f>CONCATENATE("Ação: ",TEXT(Tabela1[[#This Row],[Ação_Número]],"00"))</f>
        <v>Ação: 05</v>
      </c>
      <c r="Q1541">
        <v>4</v>
      </c>
      <c r="R1541" t="str">
        <f>CONCATENATE("Meta: ",TEXT(Tabela1[[#This Row],[Meta_Número]],"00"))</f>
        <v>Meta: 04</v>
      </c>
      <c r="S1541" t="s">
        <v>1019</v>
      </c>
      <c r="T1541" t="s">
        <v>1028</v>
      </c>
    </row>
    <row r="1542" spans="1:20" x14ac:dyDescent="0.25">
      <c r="A1542">
        <v>2768</v>
      </c>
      <c r="B1542" t="s">
        <v>970</v>
      </c>
      <c r="C1542">
        <v>809</v>
      </c>
      <c r="D1542" t="s">
        <v>1028</v>
      </c>
      <c r="E1542" t="s">
        <v>48</v>
      </c>
      <c r="F1542" t="s">
        <v>23</v>
      </c>
      <c r="G1542">
        <v>2026</v>
      </c>
      <c r="H1542" t="s">
        <v>1029</v>
      </c>
      <c r="I1542" t="s">
        <v>50</v>
      </c>
      <c r="J1542" t="s">
        <v>51</v>
      </c>
      <c r="K1542">
        <v>0</v>
      </c>
      <c r="L1542" s="1">
        <f>Tabela1[[#This Row],[Percentual_Terminado]]/100</f>
        <v>0</v>
      </c>
      <c r="M1542" s="5">
        <f>IF(Tabela1[[#This Row],[Percentual]]&gt;0,1,0)</f>
        <v>0</v>
      </c>
      <c r="N1542">
        <v>802</v>
      </c>
      <c r="O1542">
        <v>5</v>
      </c>
      <c r="P1542" t="str">
        <f>CONCATENATE("Ação: ",TEXT(Tabela1[[#This Row],[Ação_Número]],"00"))</f>
        <v>Ação: 05</v>
      </c>
      <c r="Q1542">
        <v>4</v>
      </c>
      <c r="R1542" t="str">
        <f>CONCATENATE("Meta: ",TEXT(Tabela1[[#This Row],[Meta_Número]],"00"))</f>
        <v>Meta: 04</v>
      </c>
      <c r="S1542" t="s">
        <v>1019</v>
      </c>
      <c r="T1542" t="s">
        <v>1028</v>
      </c>
    </row>
    <row r="1543" spans="1:20" x14ac:dyDescent="0.25">
      <c r="A1543">
        <v>2769</v>
      </c>
      <c r="B1543" t="s">
        <v>970</v>
      </c>
      <c r="C1543">
        <v>813</v>
      </c>
      <c r="D1543" t="s">
        <v>1035</v>
      </c>
      <c r="E1543" t="s">
        <v>31</v>
      </c>
      <c r="F1543" t="s">
        <v>23</v>
      </c>
      <c r="G1543">
        <v>2022</v>
      </c>
      <c r="H1543" t="s">
        <v>1037</v>
      </c>
      <c r="I1543" t="s">
        <v>25</v>
      </c>
      <c r="J1543" t="s">
        <v>26</v>
      </c>
      <c r="K1543">
        <v>50</v>
      </c>
      <c r="L1543" s="1">
        <f>Tabela1[[#This Row],[Percentual_Terminado]]/100</f>
        <v>0.5</v>
      </c>
      <c r="M1543" s="5">
        <f>IF(Tabela1[[#This Row],[Percentual]]&gt;0,1,0)</f>
        <v>1</v>
      </c>
      <c r="N1543">
        <v>802</v>
      </c>
      <c r="O1543">
        <v>5</v>
      </c>
      <c r="P1543" t="str">
        <f>CONCATENATE("Ação: ",TEXT(Tabela1[[#This Row],[Ação_Número]],"00"))</f>
        <v>Ação: 05</v>
      </c>
      <c r="Q1543">
        <v>6</v>
      </c>
      <c r="R1543" t="str">
        <f>CONCATENATE("Meta: ",TEXT(Tabela1[[#This Row],[Meta_Número]],"00"))</f>
        <v>Meta: 06</v>
      </c>
      <c r="S1543" t="s">
        <v>1019</v>
      </c>
      <c r="T1543" t="s">
        <v>1035</v>
      </c>
    </row>
    <row r="1544" spans="1:20" x14ac:dyDescent="0.25">
      <c r="A1544">
        <v>2770</v>
      </c>
      <c r="B1544" t="s">
        <v>970</v>
      </c>
      <c r="C1544">
        <v>813</v>
      </c>
      <c r="D1544" t="s">
        <v>1035</v>
      </c>
      <c r="E1544" t="s">
        <v>22</v>
      </c>
      <c r="F1544" t="s">
        <v>23</v>
      </c>
      <c r="G1544">
        <v>2023</v>
      </c>
      <c r="H1544" t="s">
        <v>542</v>
      </c>
      <c r="I1544" t="s">
        <v>57</v>
      </c>
      <c r="J1544" t="s">
        <v>72</v>
      </c>
      <c r="K1544">
        <v>100</v>
      </c>
      <c r="L1544" s="1">
        <f>Tabela1[[#This Row],[Percentual_Terminado]]/100</f>
        <v>1</v>
      </c>
      <c r="M1544" s="5">
        <f>IF(Tabela1[[#This Row],[Percentual]]&gt;0,1,0)</f>
        <v>1</v>
      </c>
      <c r="N1544">
        <v>802</v>
      </c>
      <c r="O1544">
        <v>5</v>
      </c>
      <c r="P1544" t="str">
        <f>CONCATENATE("Ação: ",TEXT(Tabela1[[#This Row],[Ação_Número]],"00"))</f>
        <v>Ação: 05</v>
      </c>
      <c r="Q1544">
        <v>6</v>
      </c>
      <c r="R1544" t="str">
        <f>CONCATENATE("Meta: ",TEXT(Tabela1[[#This Row],[Meta_Número]],"00"))</f>
        <v>Meta: 06</v>
      </c>
      <c r="S1544" t="s">
        <v>1019</v>
      </c>
      <c r="T1544" t="s">
        <v>1035</v>
      </c>
    </row>
    <row r="1545" spans="1:20" x14ac:dyDescent="0.25">
      <c r="A1545">
        <v>2771</v>
      </c>
      <c r="B1545" t="s">
        <v>970</v>
      </c>
      <c r="C1545">
        <v>813</v>
      </c>
      <c r="D1545" t="s">
        <v>1035</v>
      </c>
      <c r="E1545" t="s">
        <v>22</v>
      </c>
      <c r="F1545" t="s">
        <v>23</v>
      </c>
      <c r="G1545">
        <v>2024</v>
      </c>
      <c r="H1545" t="s">
        <v>1036</v>
      </c>
      <c r="I1545" t="s">
        <v>55</v>
      </c>
      <c r="J1545" t="s">
        <v>40</v>
      </c>
      <c r="K1545">
        <v>100</v>
      </c>
      <c r="L1545" s="1">
        <f>Tabela1[[#This Row],[Percentual_Terminado]]/100</f>
        <v>1</v>
      </c>
      <c r="M1545" s="5">
        <f>IF(Tabela1[[#This Row],[Percentual]]&gt;0,1,0)</f>
        <v>1</v>
      </c>
      <c r="N1545">
        <v>802</v>
      </c>
      <c r="O1545">
        <v>5</v>
      </c>
      <c r="P1545" t="str">
        <f>CONCATENATE("Ação: ",TEXT(Tabela1[[#This Row],[Ação_Número]],"00"))</f>
        <v>Ação: 05</v>
      </c>
      <c r="Q1545">
        <v>6</v>
      </c>
      <c r="R1545" t="str">
        <f>CONCATENATE("Meta: ",TEXT(Tabela1[[#This Row],[Meta_Número]],"00"))</f>
        <v>Meta: 06</v>
      </c>
      <c r="S1545" t="s">
        <v>1019</v>
      </c>
      <c r="T1545" t="s">
        <v>1035</v>
      </c>
    </row>
    <row r="1546" spans="1:20" x14ac:dyDescent="0.25">
      <c r="A1546">
        <v>2772</v>
      </c>
      <c r="B1546" t="s">
        <v>970</v>
      </c>
      <c r="C1546">
        <v>813</v>
      </c>
      <c r="D1546" t="s">
        <v>1035</v>
      </c>
      <c r="E1546" t="s">
        <v>48</v>
      </c>
      <c r="F1546" t="s">
        <v>23</v>
      </c>
      <c r="G1546">
        <v>2025</v>
      </c>
      <c r="H1546" t="s">
        <v>1036</v>
      </c>
      <c r="I1546" t="s">
        <v>53</v>
      </c>
      <c r="J1546" t="s">
        <v>54</v>
      </c>
      <c r="K1546">
        <v>0</v>
      </c>
      <c r="L1546" s="1">
        <f>Tabela1[[#This Row],[Percentual_Terminado]]/100</f>
        <v>0</v>
      </c>
      <c r="M1546" s="5">
        <f>IF(Tabela1[[#This Row],[Percentual]]&gt;0,1,0)</f>
        <v>0</v>
      </c>
      <c r="N1546">
        <v>802</v>
      </c>
      <c r="O1546">
        <v>5</v>
      </c>
      <c r="P1546" t="str">
        <f>CONCATENATE("Ação: ",TEXT(Tabela1[[#This Row],[Ação_Número]],"00"))</f>
        <v>Ação: 05</v>
      </c>
      <c r="Q1546">
        <v>6</v>
      </c>
      <c r="R1546" t="str">
        <f>CONCATENATE("Meta: ",TEXT(Tabela1[[#This Row],[Meta_Número]],"00"))</f>
        <v>Meta: 06</v>
      </c>
      <c r="S1546" t="s">
        <v>1019</v>
      </c>
      <c r="T1546" t="s">
        <v>1035</v>
      </c>
    </row>
    <row r="1547" spans="1:20" x14ac:dyDescent="0.25">
      <c r="A1547">
        <v>2773</v>
      </c>
      <c r="B1547" t="s">
        <v>970</v>
      </c>
      <c r="C1547">
        <v>813</v>
      </c>
      <c r="D1547" t="s">
        <v>1035</v>
      </c>
      <c r="E1547" t="s">
        <v>48</v>
      </c>
      <c r="F1547" t="s">
        <v>23</v>
      </c>
      <c r="G1547">
        <v>2026</v>
      </c>
      <c r="H1547" t="s">
        <v>1036</v>
      </c>
      <c r="I1547" t="s">
        <v>50</v>
      </c>
      <c r="J1547" t="s">
        <v>51</v>
      </c>
      <c r="K1547">
        <v>0</v>
      </c>
      <c r="L1547" s="1">
        <f>Tabela1[[#This Row],[Percentual_Terminado]]/100</f>
        <v>0</v>
      </c>
      <c r="M1547" s="5">
        <f>IF(Tabela1[[#This Row],[Percentual]]&gt;0,1,0)</f>
        <v>0</v>
      </c>
      <c r="N1547">
        <v>802</v>
      </c>
      <c r="O1547">
        <v>5</v>
      </c>
      <c r="P1547" t="str">
        <f>CONCATENATE("Ação: ",TEXT(Tabela1[[#This Row],[Ação_Número]],"00"))</f>
        <v>Ação: 05</v>
      </c>
      <c r="Q1547">
        <v>6</v>
      </c>
      <c r="R1547" t="str">
        <f>CONCATENATE("Meta: ",TEXT(Tabela1[[#This Row],[Meta_Número]],"00"))</f>
        <v>Meta: 06</v>
      </c>
      <c r="S1547" t="s">
        <v>1019</v>
      </c>
      <c r="T1547" t="s">
        <v>1035</v>
      </c>
    </row>
    <row r="1548" spans="1:20" x14ac:dyDescent="0.25">
      <c r="A1548">
        <v>2774</v>
      </c>
      <c r="B1548" t="s">
        <v>970</v>
      </c>
      <c r="C1548">
        <v>815</v>
      </c>
      <c r="D1548" t="s">
        <v>1038</v>
      </c>
      <c r="E1548" t="s">
        <v>31</v>
      </c>
      <c r="F1548" t="s">
        <v>23</v>
      </c>
      <c r="G1548">
        <v>2022</v>
      </c>
      <c r="H1548" t="s">
        <v>1042</v>
      </c>
      <c r="I1548" t="s">
        <v>25</v>
      </c>
      <c r="J1548" t="s">
        <v>26</v>
      </c>
      <c r="K1548">
        <v>10</v>
      </c>
      <c r="L1548" s="1">
        <f>Tabela1[[#This Row],[Percentual_Terminado]]/100</f>
        <v>0.1</v>
      </c>
      <c r="M1548" s="5">
        <f>IF(Tabela1[[#This Row],[Percentual]]&gt;0,1,0)</f>
        <v>1</v>
      </c>
      <c r="N1548">
        <v>802</v>
      </c>
      <c r="O1548">
        <v>5</v>
      </c>
      <c r="P1548" t="str">
        <f>CONCATENATE("Ação: ",TEXT(Tabela1[[#This Row],[Ação_Número]],"00"))</f>
        <v>Ação: 05</v>
      </c>
      <c r="Q1548">
        <v>7</v>
      </c>
      <c r="R1548" t="str">
        <f>CONCATENATE("Meta: ",TEXT(Tabela1[[#This Row],[Meta_Número]],"00"))</f>
        <v>Meta: 07</v>
      </c>
      <c r="S1548" t="s">
        <v>1019</v>
      </c>
      <c r="T1548" t="s">
        <v>1038</v>
      </c>
    </row>
    <row r="1549" spans="1:20" x14ac:dyDescent="0.25">
      <c r="A1549">
        <v>2775</v>
      </c>
      <c r="B1549" t="s">
        <v>970</v>
      </c>
      <c r="C1549">
        <v>815</v>
      </c>
      <c r="D1549" t="s">
        <v>1038</v>
      </c>
      <c r="E1549" t="s">
        <v>31</v>
      </c>
      <c r="F1549" t="s">
        <v>23</v>
      </c>
      <c r="G1549">
        <v>2023</v>
      </c>
      <c r="H1549" t="s">
        <v>1041</v>
      </c>
      <c r="I1549" t="s">
        <v>57</v>
      </c>
      <c r="J1549" t="s">
        <v>72</v>
      </c>
      <c r="K1549">
        <v>10</v>
      </c>
      <c r="L1549" s="1">
        <f>Tabela1[[#This Row],[Percentual_Terminado]]/100</f>
        <v>0.1</v>
      </c>
      <c r="M1549" s="5">
        <f>IF(Tabela1[[#This Row],[Percentual]]&gt;0,1,0)</f>
        <v>1</v>
      </c>
      <c r="N1549">
        <v>802</v>
      </c>
      <c r="O1549">
        <v>5</v>
      </c>
      <c r="P1549" t="str">
        <f>CONCATENATE("Ação: ",TEXT(Tabela1[[#This Row],[Ação_Número]],"00"))</f>
        <v>Ação: 05</v>
      </c>
      <c r="Q1549">
        <v>7</v>
      </c>
      <c r="R1549" t="str">
        <f>CONCATENATE("Meta: ",TEXT(Tabela1[[#This Row],[Meta_Número]],"00"))</f>
        <v>Meta: 07</v>
      </c>
      <c r="S1549" t="s">
        <v>1019</v>
      </c>
      <c r="T1549" t="s">
        <v>1038</v>
      </c>
    </row>
    <row r="1550" spans="1:20" x14ac:dyDescent="0.25">
      <c r="A1550">
        <v>2776</v>
      </c>
      <c r="B1550" t="s">
        <v>970</v>
      </c>
      <c r="C1550">
        <v>815</v>
      </c>
      <c r="D1550" t="s">
        <v>1038</v>
      </c>
      <c r="E1550" t="s">
        <v>31</v>
      </c>
      <c r="F1550" t="s">
        <v>23</v>
      </c>
      <c r="G1550">
        <v>2024</v>
      </c>
      <c r="H1550" t="s">
        <v>1040</v>
      </c>
      <c r="I1550" t="s">
        <v>55</v>
      </c>
      <c r="J1550" t="s">
        <v>40</v>
      </c>
      <c r="K1550">
        <v>10</v>
      </c>
      <c r="L1550" s="1">
        <f>Tabela1[[#This Row],[Percentual_Terminado]]/100</f>
        <v>0.1</v>
      </c>
      <c r="M1550" s="5">
        <f>IF(Tabela1[[#This Row],[Percentual]]&gt;0,1,0)</f>
        <v>1</v>
      </c>
      <c r="N1550">
        <v>802</v>
      </c>
      <c r="O1550">
        <v>5</v>
      </c>
      <c r="P1550" t="str">
        <f>CONCATENATE("Ação: ",TEXT(Tabela1[[#This Row],[Ação_Número]],"00"))</f>
        <v>Ação: 05</v>
      </c>
      <c r="Q1550">
        <v>7</v>
      </c>
      <c r="R1550" t="str">
        <f>CONCATENATE("Meta: ",TEXT(Tabela1[[#This Row],[Meta_Número]],"00"))</f>
        <v>Meta: 07</v>
      </c>
      <c r="S1550" t="s">
        <v>1019</v>
      </c>
      <c r="T1550" t="s">
        <v>1038</v>
      </c>
    </row>
    <row r="1551" spans="1:20" x14ac:dyDescent="0.25">
      <c r="A1551">
        <v>2777</v>
      </c>
      <c r="B1551" t="s">
        <v>970</v>
      </c>
      <c r="C1551">
        <v>815</v>
      </c>
      <c r="D1551" t="s">
        <v>1038</v>
      </c>
      <c r="E1551" t="s">
        <v>48</v>
      </c>
      <c r="F1551" t="s">
        <v>23</v>
      </c>
      <c r="G1551">
        <v>2025</v>
      </c>
      <c r="H1551" t="s">
        <v>1039</v>
      </c>
      <c r="I1551" t="s">
        <v>53</v>
      </c>
      <c r="J1551" t="s">
        <v>54</v>
      </c>
      <c r="K1551">
        <v>0</v>
      </c>
      <c r="L1551" s="1">
        <f>Tabela1[[#This Row],[Percentual_Terminado]]/100</f>
        <v>0</v>
      </c>
      <c r="M1551" s="5">
        <f>IF(Tabela1[[#This Row],[Percentual]]&gt;0,1,0)</f>
        <v>0</v>
      </c>
      <c r="N1551">
        <v>802</v>
      </c>
      <c r="O1551">
        <v>5</v>
      </c>
      <c r="P1551" t="str">
        <f>CONCATENATE("Ação: ",TEXT(Tabela1[[#This Row],[Ação_Número]],"00"))</f>
        <v>Ação: 05</v>
      </c>
      <c r="Q1551">
        <v>7</v>
      </c>
      <c r="R1551" t="str">
        <f>CONCATENATE("Meta: ",TEXT(Tabela1[[#This Row],[Meta_Número]],"00"))</f>
        <v>Meta: 07</v>
      </c>
      <c r="S1551" t="s">
        <v>1019</v>
      </c>
      <c r="T1551" t="s">
        <v>1038</v>
      </c>
    </row>
    <row r="1552" spans="1:20" x14ac:dyDescent="0.25">
      <c r="A1552">
        <v>2778</v>
      </c>
      <c r="B1552" t="s">
        <v>970</v>
      </c>
      <c r="C1552">
        <v>815</v>
      </c>
      <c r="D1552" t="s">
        <v>1038</v>
      </c>
      <c r="E1552" t="s">
        <v>48</v>
      </c>
      <c r="F1552" t="s">
        <v>23</v>
      </c>
      <c r="G1552">
        <v>2026</v>
      </c>
      <c r="H1552" t="s">
        <v>1039</v>
      </c>
      <c r="I1552" t="s">
        <v>50</v>
      </c>
      <c r="J1552" t="s">
        <v>51</v>
      </c>
      <c r="K1552">
        <v>0</v>
      </c>
      <c r="L1552" s="1">
        <f>Tabela1[[#This Row],[Percentual_Terminado]]/100</f>
        <v>0</v>
      </c>
      <c r="M1552" s="5">
        <f>IF(Tabela1[[#This Row],[Percentual]]&gt;0,1,0)</f>
        <v>0</v>
      </c>
      <c r="N1552">
        <v>802</v>
      </c>
      <c r="O1552">
        <v>5</v>
      </c>
      <c r="P1552" t="str">
        <f>CONCATENATE("Ação: ",TEXT(Tabela1[[#This Row],[Ação_Número]],"00"))</f>
        <v>Ação: 05</v>
      </c>
      <c r="Q1552">
        <v>7</v>
      </c>
      <c r="R1552" t="str">
        <f>CONCATENATE("Meta: ",TEXT(Tabela1[[#This Row],[Meta_Número]],"00"))</f>
        <v>Meta: 07</v>
      </c>
      <c r="S1552" t="s">
        <v>1019</v>
      </c>
      <c r="T1552" t="s">
        <v>1038</v>
      </c>
    </row>
    <row r="1553" spans="1:20" x14ac:dyDescent="0.25">
      <c r="A1553">
        <v>2779</v>
      </c>
      <c r="B1553" t="s">
        <v>970</v>
      </c>
      <c r="C1553">
        <v>817</v>
      </c>
      <c r="D1553" t="s">
        <v>1043</v>
      </c>
      <c r="E1553" t="s">
        <v>31</v>
      </c>
      <c r="F1553" t="s">
        <v>23</v>
      </c>
      <c r="G1553">
        <v>2022</v>
      </c>
      <c r="H1553" t="s">
        <v>1041</v>
      </c>
      <c r="I1553" t="s">
        <v>25</v>
      </c>
      <c r="J1553" t="s">
        <v>26</v>
      </c>
      <c r="K1553">
        <v>20</v>
      </c>
      <c r="L1553" s="1">
        <f>Tabela1[[#This Row],[Percentual_Terminado]]/100</f>
        <v>0.2</v>
      </c>
      <c r="M1553" s="5">
        <f>IF(Tabela1[[#This Row],[Percentual]]&gt;0,1,0)</f>
        <v>1</v>
      </c>
      <c r="N1553">
        <v>802</v>
      </c>
      <c r="O1553">
        <v>5</v>
      </c>
      <c r="P1553" t="str">
        <f>CONCATENATE("Ação: ",TEXT(Tabela1[[#This Row],[Ação_Número]],"00"))</f>
        <v>Ação: 05</v>
      </c>
      <c r="Q1553">
        <v>8</v>
      </c>
      <c r="R1553" t="str">
        <f>CONCATENATE("Meta: ",TEXT(Tabela1[[#This Row],[Meta_Número]],"00"))</f>
        <v>Meta: 08</v>
      </c>
      <c r="S1553" t="s">
        <v>1019</v>
      </c>
      <c r="T1553" t="s">
        <v>1043</v>
      </c>
    </row>
    <row r="1554" spans="1:20" x14ac:dyDescent="0.25">
      <c r="A1554">
        <v>2780</v>
      </c>
      <c r="B1554" t="s">
        <v>970</v>
      </c>
      <c r="C1554">
        <v>817</v>
      </c>
      <c r="D1554" t="s">
        <v>1043</v>
      </c>
      <c r="E1554" t="s">
        <v>31</v>
      </c>
      <c r="F1554" t="s">
        <v>23</v>
      </c>
      <c r="G1554">
        <v>2023</v>
      </c>
      <c r="H1554" t="s">
        <v>1041</v>
      </c>
      <c r="I1554" t="s">
        <v>57</v>
      </c>
      <c r="J1554" t="s">
        <v>72</v>
      </c>
      <c r="K1554">
        <v>20</v>
      </c>
      <c r="L1554" s="1">
        <f>Tabela1[[#This Row],[Percentual_Terminado]]/100</f>
        <v>0.2</v>
      </c>
      <c r="M1554" s="5">
        <f>IF(Tabela1[[#This Row],[Percentual]]&gt;0,1,0)</f>
        <v>1</v>
      </c>
      <c r="N1554">
        <v>802</v>
      </c>
      <c r="O1554">
        <v>5</v>
      </c>
      <c r="P1554" t="str">
        <f>CONCATENATE("Ação: ",TEXT(Tabela1[[#This Row],[Ação_Número]],"00"))</f>
        <v>Ação: 05</v>
      </c>
      <c r="Q1554">
        <v>8</v>
      </c>
      <c r="R1554" t="str">
        <f>CONCATENATE("Meta: ",TEXT(Tabela1[[#This Row],[Meta_Número]],"00"))</f>
        <v>Meta: 08</v>
      </c>
      <c r="S1554" t="s">
        <v>1019</v>
      </c>
      <c r="T1554" t="s">
        <v>1043</v>
      </c>
    </row>
    <row r="1555" spans="1:20" x14ac:dyDescent="0.25">
      <c r="A1555">
        <v>2781</v>
      </c>
      <c r="B1555" t="s">
        <v>970</v>
      </c>
      <c r="C1555">
        <v>817</v>
      </c>
      <c r="D1555" t="s">
        <v>1043</v>
      </c>
      <c r="E1555" t="s">
        <v>31</v>
      </c>
      <c r="F1555" t="s">
        <v>23</v>
      </c>
      <c r="G1555">
        <v>2024</v>
      </c>
      <c r="H1555" t="s">
        <v>1044</v>
      </c>
      <c r="I1555" t="s">
        <v>55</v>
      </c>
      <c r="J1555" t="s">
        <v>40</v>
      </c>
      <c r="K1555">
        <v>50</v>
      </c>
      <c r="L1555" s="1">
        <f>Tabela1[[#This Row],[Percentual_Terminado]]/100</f>
        <v>0.5</v>
      </c>
      <c r="M1555" s="5">
        <f>IF(Tabela1[[#This Row],[Percentual]]&gt;0,1,0)</f>
        <v>1</v>
      </c>
      <c r="N1555">
        <v>802</v>
      </c>
      <c r="O1555">
        <v>5</v>
      </c>
      <c r="P1555" t="str">
        <f>CONCATENATE("Ação: ",TEXT(Tabela1[[#This Row],[Ação_Número]],"00"))</f>
        <v>Ação: 05</v>
      </c>
      <c r="Q1555">
        <v>8</v>
      </c>
      <c r="R1555" t="str">
        <f>CONCATENATE("Meta: ",TEXT(Tabela1[[#This Row],[Meta_Número]],"00"))</f>
        <v>Meta: 08</v>
      </c>
      <c r="S1555" t="s">
        <v>1019</v>
      </c>
      <c r="T1555" t="s">
        <v>1043</v>
      </c>
    </row>
    <row r="1556" spans="1:20" x14ac:dyDescent="0.25">
      <c r="A1556">
        <v>2782</v>
      </c>
      <c r="B1556" t="s">
        <v>970</v>
      </c>
      <c r="C1556">
        <v>817</v>
      </c>
      <c r="D1556" t="s">
        <v>1043</v>
      </c>
      <c r="E1556" t="s">
        <v>48</v>
      </c>
      <c r="F1556" t="s">
        <v>23</v>
      </c>
      <c r="G1556">
        <v>2025</v>
      </c>
      <c r="H1556" t="s">
        <v>1044</v>
      </c>
      <c r="I1556" t="s">
        <v>53</v>
      </c>
      <c r="J1556" t="s">
        <v>54</v>
      </c>
      <c r="K1556">
        <v>0</v>
      </c>
      <c r="L1556" s="1">
        <f>Tabela1[[#This Row],[Percentual_Terminado]]/100</f>
        <v>0</v>
      </c>
      <c r="M1556" s="5">
        <f>IF(Tabela1[[#This Row],[Percentual]]&gt;0,1,0)</f>
        <v>0</v>
      </c>
      <c r="N1556">
        <v>802</v>
      </c>
      <c r="O1556">
        <v>5</v>
      </c>
      <c r="P1556" t="str">
        <f>CONCATENATE("Ação: ",TEXT(Tabela1[[#This Row],[Ação_Número]],"00"))</f>
        <v>Ação: 05</v>
      </c>
      <c r="Q1556">
        <v>8</v>
      </c>
      <c r="R1556" t="str">
        <f>CONCATENATE("Meta: ",TEXT(Tabela1[[#This Row],[Meta_Número]],"00"))</f>
        <v>Meta: 08</v>
      </c>
      <c r="S1556" t="s">
        <v>1019</v>
      </c>
      <c r="T1556" t="s">
        <v>1043</v>
      </c>
    </row>
    <row r="1557" spans="1:20" x14ac:dyDescent="0.25">
      <c r="A1557">
        <v>2783</v>
      </c>
      <c r="B1557" t="s">
        <v>970</v>
      </c>
      <c r="C1557">
        <v>817</v>
      </c>
      <c r="D1557" t="s">
        <v>1043</v>
      </c>
      <c r="E1557" t="s">
        <v>48</v>
      </c>
      <c r="F1557" t="s">
        <v>23</v>
      </c>
      <c r="G1557">
        <v>2026</v>
      </c>
      <c r="H1557" t="s">
        <v>1044</v>
      </c>
      <c r="I1557" t="s">
        <v>50</v>
      </c>
      <c r="J1557" t="s">
        <v>51</v>
      </c>
      <c r="K1557">
        <v>0</v>
      </c>
      <c r="L1557" s="1">
        <f>Tabela1[[#This Row],[Percentual_Terminado]]/100</f>
        <v>0</v>
      </c>
      <c r="M1557" s="5">
        <f>IF(Tabela1[[#This Row],[Percentual]]&gt;0,1,0)</f>
        <v>0</v>
      </c>
      <c r="N1557">
        <v>802</v>
      </c>
      <c r="O1557">
        <v>5</v>
      </c>
      <c r="P1557" t="str">
        <f>CONCATENATE("Ação: ",TEXT(Tabela1[[#This Row],[Ação_Número]],"00"))</f>
        <v>Ação: 05</v>
      </c>
      <c r="Q1557">
        <v>8</v>
      </c>
      <c r="R1557" t="str">
        <f>CONCATENATE("Meta: ",TEXT(Tabela1[[#This Row],[Meta_Número]],"00"))</f>
        <v>Meta: 08</v>
      </c>
      <c r="S1557" t="s">
        <v>1019</v>
      </c>
      <c r="T1557" t="s">
        <v>1043</v>
      </c>
    </row>
    <row r="1558" spans="1:20" x14ac:dyDescent="0.25">
      <c r="A1558">
        <v>2784</v>
      </c>
      <c r="B1558" t="s">
        <v>970</v>
      </c>
      <c r="C1558">
        <v>819</v>
      </c>
      <c r="D1558" t="s">
        <v>1045</v>
      </c>
      <c r="E1558" t="s">
        <v>22</v>
      </c>
      <c r="F1558" t="s">
        <v>23</v>
      </c>
      <c r="G1558">
        <v>2022</v>
      </c>
      <c r="H1558" t="s">
        <v>542</v>
      </c>
      <c r="I1558" t="s">
        <v>25</v>
      </c>
      <c r="J1558" t="s">
        <v>26</v>
      </c>
      <c r="K1558">
        <v>100</v>
      </c>
      <c r="L1558" s="1">
        <f>Tabela1[[#This Row],[Percentual_Terminado]]/100</f>
        <v>1</v>
      </c>
      <c r="M1558" s="5">
        <f>IF(Tabela1[[#This Row],[Percentual]]&gt;0,1,0)</f>
        <v>1</v>
      </c>
      <c r="N1558">
        <v>802</v>
      </c>
      <c r="O1558">
        <v>5</v>
      </c>
      <c r="P1558" t="str">
        <f>CONCATENATE("Ação: ",TEXT(Tabela1[[#This Row],[Ação_Número]],"00"))</f>
        <v>Ação: 05</v>
      </c>
      <c r="Q1558">
        <v>9</v>
      </c>
      <c r="R1558" t="str">
        <f>CONCATENATE("Meta: ",TEXT(Tabela1[[#This Row],[Meta_Número]],"00"))</f>
        <v>Meta: 09</v>
      </c>
      <c r="S1558" t="s">
        <v>1019</v>
      </c>
      <c r="T1558" t="s">
        <v>1045</v>
      </c>
    </row>
    <row r="1559" spans="1:20" x14ac:dyDescent="0.25">
      <c r="A1559">
        <v>2785</v>
      </c>
      <c r="B1559" t="s">
        <v>970</v>
      </c>
      <c r="C1559">
        <v>819</v>
      </c>
      <c r="D1559" t="s">
        <v>1045</v>
      </c>
      <c r="E1559" t="s">
        <v>22</v>
      </c>
      <c r="F1559" t="s">
        <v>23</v>
      </c>
      <c r="G1559">
        <v>2023</v>
      </c>
      <c r="H1559" t="s">
        <v>542</v>
      </c>
      <c r="I1559" t="s">
        <v>57</v>
      </c>
      <c r="J1559" t="s">
        <v>72</v>
      </c>
      <c r="K1559">
        <v>100</v>
      </c>
      <c r="L1559" s="1">
        <f>Tabela1[[#This Row],[Percentual_Terminado]]/100</f>
        <v>1</v>
      </c>
      <c r="M1559" s="5">
        <f>IF(Tabela1[[#This Row],[Percentual]]&gt;0,1,0)</f>
        <v>1</v>
      </c>
      <c r="N1559">
        <v>802</v>
      </c>
      <c r="O1559">
        <v>5</v>
      </c>
      <c r="P1559" t="str">
        <f>CONCATENATE("Ação: ",TEXT(Tabela1[[#This Row],[Ação_Número]],"00"))</f>
        <v>Ação: 05</v>
      </c>
      <c r="Q1559">
        <v>9</v>
      </c>
      <c r="R1559" t="str">
        <f>CONCATENATE("Meta: ",TEXT(Tabela1[[#This Row],[Meta_Número]],"00"))</f>
        <v>Meta: 09</v>
      </c>
      <c r="S1559" t="s">
        <v>1019</v>
      </c>
      <c r="T1559" t="s">
        <v>1045</v>
      </c>
    </row>
    <row r="1560" spans="1:20" x14ac:dyDescent="0.25">
      <c r="A1560">
        <v>2786</v>
      </c>
      <c r="B1560" t="s">
        <v>970</v>
      </c>
      <c r="C1560">
        <v>819</v>
      </c>
      <c r="D1560" t="s">
        <v>1045</v>
      </c>
      <c r="E1560" t="s">
        <v>22</v>
      </c>
      <c r="F1560" t="s">
        <v>23</v>
      </c>
      <c r="G1560">
        <v>2024</v>
      </c>
      <c r="H1560" t="s">
        <v>1046</v>
      </c>
      <c r="I1560" t="s">
        <v>55</v>
      </c>
      <c r="J1560" t="s">
        <v>40</v>
      </c>
      <c r="K1560">
        <v>100</v>
      </c>
      <c r="L1560" s="1">
        <f>Tabela1[[#This Row],[Percentual_Terminado]]/100</f>
        <v>1</v>
      </c>
      <c r="M1560" s="5">
        <f>IF(Tabela1[[#This Row],[Percentual]]&gt;0,1,0)</f>
        <v>1</v>
      </c>
      <c r="N1560">
        <v>802</v>
      </c>
      <c r="O1560">
        <v>5</v>
      </c>
      <c r="P1560" t="str">
        <f>CONCATENATE("Ação: ",TEXT(Tabela1[[#This Row],[Ação_Número]],"00"))</f>
        <v>Ação: 05</v>
      </c>
      <c r="Q1560">
        <v>9</v>
      </c>
      <c r="R1560" t="str">
        <f>CONCATENATE("Meta: ",TEXT(Tabela1[[#This Row],[Meta_Número]],"00"))</f>
        <v>Meta: 09</v>
      </c>
      <c r="S1560" t="s">
        <v>1019</v>
      </c>
      <c r="T1560" t="s">
        <v>1045</v>
      </c>
    </row>
    <row r="1561" spans="1:20" x14ac:dyDescent="0.25">
      <c r="A1561">
        <v>2787</v>
      </c>
      <c r="B1561" t="s">
        <v>970</v>
      </c>
      <c r="C1561">
        <v>819</v>
      </c>
      <c r="D1561" t="s">
        <v>1045</v>
      </c>
      <c r="E1561" t="s">
        <v>48</v>
      </c>
      <c r="F1561" t="s">
        <v>23</v>
      </c>
      <c r="G1561">
        <v>2025</v>
      </c>
      <c r="H1561" t="s">
        <v>1046</v>
      </c>
      <c r="I1561" t="s">
        <v>53</v>
      </c>
      <c r="J1561" t="s">
        <v>54</v>
      </c>
      <c r="K1561">
        <v>0</v>
      </c>
      <c r="L1561" s="1">
        <f>Tabela1[[#This Row],[Percentual_Terminado]]/100</f>
        <v>0</v>
      </c>
      <c r="M1561" s="5">
        <f>IF(Tabela1[[#This Row],[Percentual]]&gt;0,1,0)</f>
        <v>0</v>
      </c>
      <c r="N1561">
        <v>802</v>
      </c>
      <c r="O1561">
        <v>5</v>
      </c>
      <c r="P1561" t="str">
        <f>CONCATENATE("Ação: ",TEXT(Tabela1[[#This Row],[Ação_Número]],"00"))</f>
        <v>Ação: 05</v>
      </c>
      <c r="Q1561">
        <v>9</v>
      </c>
      <c r="R1561" t="str">
        <f>CONCATENATE("Meta: ",TEXT(Tabela1[[#This Row],[Meta_Número]],"00"))</f>
        <v>Meta: 09</v>
      </c>
      <c r="S1561" t="s">
        <v>1019</v>
      </c>
      <c r="T1561" t="s">
        <v>1045</v>
      </c>
    </row>
    <row r="1562" spans="1:20" x14ac:dyDescent="0.25">
      <c r="A1562">
        <v>2788</v>
      </c>
      <c r="B1562" t="s">
        <v>970</v>
      </c>
      <c r="C1562">
        <v>819</v>
      </c>
      <c r="D1562" t="s">
        <v>1045</v>
      </c>
      <c r="E1562" t="s">
        <v>48</v>
      </c>
      <c r="F1562" t="s">
        <v>23</v>
      </c>
      <c r="G1562">
        <v>2026</v>
      </c>
      <c r="H1562" t="s">
        <v>1046</v>
      </c>
      <c r="I1562" t="s">
        <v>50</v>
      </c>
      <c r="J1562" t="s">
        <v>51</v>
      </c>
      <c r="K1562">
        <v>0</v>
      </c>
      <c r="L1562" s="1">
        <f>Tabela1[[#This Row],[Percentual_Terminado]]/100</f>
        <v>0</v>
      </c>
      <c r="M1562" s="5">
        <f>IF(Tabela1[[#This Row],[Percentual]]&gt;0,1,0)</f>
        <v>0</v>
      </c>
      <c r="N1562">
        <v>802</v>
      </c>
      <c r="O1562">
        <v>5</v>
      </c>
      <c r="P1562" t="str">
        <f>CONCATENATE("Ação: ",TEXT(Tabela1[[#This Row],[Ação_Número]],"00"))</f>
        <v>Ação: 05</v>
      </c>
      <c r="Q1562">
        <v>9</v>
      </c>
      <c r="R1562" t="str">
        <f>CONCATENATE("Meta: ",TEXT(Tabela1[[#This Row],[Meta_Número]],"00"))</f>
        <v>Meta: 09</v>
      </c>
      <c r="S1562" t="s">
        <v>1019</v>
      </c>
      <c r="T1562" t="s">
        <v>1045</v>
      </c>
    </row>
    <row r="1563" spans="1:20" x14ac:dyDescent="0.25">
      <c r="A1563">
        <v>2789</v>
      </c>
      <c r="B1563" t="s">
        <v>970</v>
      </c>
      <c r="C1563">
        <v>822</v>
      </c>
      <c r="D1563" t="s">
        <v>1047</v>
      </c>
      <c r="E1563" t="s">
        <v>48</v>
      </c>
      <c r="F1563" t="s">
        <v>23</v>
      </c>
      <c r="G1563">
        <v>2022</v>
      </c>
      <c r="H1563" t="s">
        <v>1051</v>
      </c>
      <c r="I1563" t="s">
        <v>25</v>
      </c>
      <c r="J1563" t="s">
        <v>26</v>
      </c>
      <c r="K1563">
        <v>0</v>
      </c>
      <c r="L1563" s="1">
        <f>Tabela1[[#This Row],[Percentual_Terminado]]/100</f>
        <v>0</v>
      </c>
      <c r="M1563" s="5">
        <f>IF(Tabela1[[#This Row],[Percentual]]&gt;0,1,0)</f>
        <v>0</v>
      </c>
      <c r="N1563">
        <v>821</v>
      </c>
      <c r="O1563">
        <v>6</v>
      </c>
      <c r="P1563" t="str">
        <f>CONCATENATE("Ação: ",TEXT(Tabela1[[#This Row],[Ação_Número]],"00"))</f>
        <v>Ação: 06</v>
      </c>
      <c r="Q1563">
        <v>1</v>
      </c>
      <c r="R1563" t="str">
        <f>CONCATENATE("Meta: ",TEXT(Tabela1[[#This Row],[Meta_Número]],"00"))</f>
        <v>Meta: 01</v>
      </c>
      <c r="S1563" t="s">
        <v>1049</v>
      </c>
      <c r="T1563" t="s">
        <v>1047</v>
      </c>
    </row>
    <row r="1564" spans="1:20" x14ac:dyDescent="0.25">
      <c r="A1564">
        <v>2790</v>
      </c>
      <c r="B1564" t="s">
        <v>970</v>
      </c>
      <c r="C1564">
        <v>822</v>
      </c>
      <c r="D1564" t="s">
        <v>1047</v>
      </c>
      <c r="E1564" t="s">
        <v>31</v>
      </c>
      <c r="F1564" t="s">
        <v>23</v>
      </c>
      <c r="G1564">
        <v>2023</v>
      </c>
      <c r="H1564" t="s">
        <v>1050</v>
      </c>
      <c r="I1564" t="s">
        <v>57</v>
      </c>
      <c r="J1564" t="s">
        <v>72</v>
      </c>
      <c r="K1564">
        <v>10</v>
      </c>
      <c r="L1564" s="1">
        <f>Tabela1[[#This Row],[Percentual_Terminado]]/100</f>
        <v>0.1</v>
      </c>
      <c r="M1564" s="5">
        <f>IF(Tabela1[[#This Row],[Percentual]]&gt;0,1,0)</f>
        <v>1</v>
      </c>
      <c r="N1564">
        <v>821</v>
      </c>
      <c r="O1564">
        <v>6</v>
      </c>
      <c r="P1564" t="str">
        <f>CONCATENATE("Ação: ",TEXT(Tabela1[[#This Row],[Ação_Número]],"00"))</f>
        <v>Ação: 06</v>
      </c>
      <c r="Q1564">
        <v>1</v>
      </c>
      <c r="R1564" t="str">
        <f>CONCATENATE("Meta: ",TEXT(Tabela1[[#This Row],[Meta_Número]],"00"))</f>
        <v>Meta: 01</v>
      </c>
      <c r="S1564" t="s">
        <v>1049</v>
      </c>
      <c r="T1564" t="s">
        <v>1047</v>
      </c>
    </row>
    <row r="1565" spans="1:20" x14ac:dyDescent="0.25">
      <c r="A1565">
        <v>2791</v>
      </c>
      <c r="B1565" t="s">
        <v>970</v>
      </c>
      <c r="C1565">
        <v>822</v>
      </c>
      <c r="D1565" t="s">
        <v>1047</v>
      </c>
      <c r="E1565" t="s">
        <v>31</v>
      </c>
      <c r="F1565" t="s">
        <v>23</v>
      </c>
      <c r="G1565">
        <v>2024</v>
      </c>
      <c r="H1565" t="s">
        <v>1048</v>
      </c>
      <c r="I1565" t="s">
        <v>55</v>
      </c>
      <c r="J1565" t="s">
        <v>40</v>
      </c>
      <c r="K1565">
        <v>10</v>
      </c>
      <c r="L1565" s="1">
        <f>Tabela1[[#This Row],[Percentual_Terminado]]/100</f>
        <v>0.1</v>
      </c>
      <c r="M1565" s="5">
        <f>IF(Tabela1[[#This Row],[Percentual]]&gt;0,1,0)</f>
        <v>1</v>
      </c>
      <c r="N1565">
        <v>821</v>
      </c>
      <c r="O1565">
        <v>6</v>
      </c>
      <c r="P1565" t="str">
        <f>CONCATENATE("Ação: ",TEXT(Tabela1[[#This Row],[Ação_Número]],"00"))</f>
        <v>Ação: 06</v>
      </c>
      <c r="Q1565">
        <v>1</v>
      </c>
      <c r="R1565" t="str">
        <f>CONCATENATE("Meta: ",TEXT(Tabela1[[#This Row],[Meta_Número]],"00"))</f>
        <v>Meta: 01</v>
      </c>
      <c r="S1565" t="s">
        <v>1049</v>
      </c>
      <c r="T1565" t="s">
        <v>1047</v>
      </c>
    </row>
    <row r="1566" spans="1:20" x14ac:dyDescent="0.25">
      <c r="A1566">
        <v>2792</v>
      </c>
      <c r="B1566" t="s">
        <v>970</v>
      </c>
      <c r="C1566">
        <v>824</v>
      </c>
      <c r="D1566" t="s">
        <v>1052</v>
      </c>
      <c r="E1566" t="s">
        <v>22</v>
      </c>
      <c r="F1566" t="s">
        <v>23</v>
      </c>
      <c r="G1566">
        <v>2023</v>
      </c>
      <c r="H1566" t="s">
        <v>542</v>
      </c>
      <c r="I1566" t="s">
        <v>57</v>
      </c>
      <c r="J1566" t="s">
        <v>72</v>
      </c>
      <c r="K1566">
        <v>100</v>
      </c>
      <c r="L1566" s="1">
        <f>Tabela1[[#This Row],[Percentual_Terminado]]/100</f>
        <v>1</v>
      </c>
      <c r="M1566" s="5">
        <f>IF(Tabela1[[#This Row],[Percentual]]&gt;0,1,0)</f>
        <v>1</v>
      </c>
      <c r="N1566">
        <v>821</v>
      </c>
      <c r="O1566">
        <v>6</v>
      </c>
      <c r="P1566" t="str">
        <f>CONCATENATE("Ação: ",TEXT(Tabela1[[#This Row],[Ação_Número]],"00"))</f>
        <v>Ação: 06</v>
      </c>
      <c r="Q1566">
        <v>2</v>
      </c>
      <c r="R1566" t="str">
        <f>CONCATENATE("Meta: ",TEXT(Tabela1[[#This Row],[Meta_Número]],"00"))</f>
        <v>Meta: 02</v>
      </c>
      <c r="S1566" t="s">
        <v>1049</v>
      </c>
      <c r="T1566" t="s">
        <v>1052</v>
      </c>
    </row>
    <row r="1567" spans="1:20" x14ac:dyDescent="0.25">
      <c r="A1567">
        <v>2793</v>
      </c>
      <c r="B1567" t="s">
        <v>950</v>
      </c>
      <c r="C1567">
        <v>758</v>
      </c>
      <c r="D1567" t="s">
        <v>951</v>
      </c>
      <c r="E1567" t="s">
        <v>22</v>
      </c>
      <c r="F1567" t="s">
        <v>23</v>
      </c>
      <c r="G1567">
        <v>2022</v>
      </c>
      <c r="H1567" t="s">
        <v>542</v>
      </c>
      <c r="I1567" t="s">
        <v>25</v>
      </c>
      <c r="J1567" t="s">
        <v>26</v>
      </c>
      <c r="K1567">
        <v>100</v>
      </c>
      <c r="L1567" s="1">
        <f>Tabela1[[#This Row],[Percentual_Terminado]]/100</f>
        <v>1</v>
      </c>
      <c r="M1567" s="5">
        <f>IF(Tabela1[[#This Row],[Percentual]]&gt;0,1,0)</f>
        <v>1</v>
      </c>
      <c r="N1567">
        <v>757</v>
      </c>
      <c r="O1567">
        <v>1</v>
      </c>
      <c r="P1567" t="str">
        <f>CONCATENATE("Ação: ",TEXT(Tabela1[[#This Row],[Ação_Número]],"00"))</f>
        <v>Ação: 01</v>
      </c>
      <c r="Q1567">
        <v>1</v>
      </c>
      <c r="R1567" t="str">
        <f>CONCATENATE("Meta: ",TEXT(Tabela1[[#This Row],[Meta_Número]],"00"))</f>
        <v>Meta: 01</v>
      </c>
      <c r="S1567" t="s">
        <v>953</v>
      </c>
      <c r="T1567" t="s">
        <v>951</v>
      </c>
    </row>
    <row r="1568" spans="1:20" x14ac:dyDescent="0.25">
      <c r="A1568">
        <v>2794</v>
      </c>
      <c r="B1568" t="s">
        <v>950</v>
      </c>
      <c r="C1568">
        <v>758</v>
      </c>
      <c r="D1568" t="s">
        <v>951</v>
      </c>
      <c r="E1568" t="s">
        <v>22</v>
      </c>
      <c r="F1568" t="s">
        <v>23</v>
      </c>
      <c r="G1568">
        <v>2023</v>
      </c>
      <c r="H1568" t="s">
        <v>542</v>
      </c>
      <c r="I1568" t="s">
        <v>57</v>
      </c>
      <c r="J1568" t="s">
        <v>72</v>
      </c>
      <c r="K1568">
        <v>100</v>
      </c>
      <c r="L1568" s="1">
        <f>Tabela1[[#This Row],[Percentual_Terminado]]/100</f>
        <v>1</v>
      </c>
      <c r="M1568" s="5">
        <f>IF(Tabela1[[#This Row],[Percentual]]&gt;0,1,0)</f>
        <v>1</v>
      </c>
      <c r="N1568">
        <v>757</v>
      </c>
      <c r="O1568">
        <v>1</v>
      </c>
      <c r="P1568" t="str">
        <f>CONCATENATE("Ação: ",TEXT(Tabela1[[#This Row],[Ação_Número]],"00"))</f>
        <v>Ação: 01</v>
      </c>
      <c r="Q1568">
        <v>1</v>
      </c>
      <c r="R1568" t="str">
        <f>CONCATENATE("Meta: ",TEXT(Tabela1[[#This Row],[Meta_Número]],"00"))</f>
        <v>Meta: 01</v>
      </c>
      <c r="S1568" t="s">
        <v>953</v>
      </c>
      <c r="T1568" t="s">
        <v>951</v>
      </c>
    </row>
    <row r="1569" spans="1:20" x14ac:dyDescent="0.25">
      <c r="A1569">
        <v>2795</v>
      </c>
      <c r="B1569" t="s">
        <v>950</v>
      </c>
      <c r="C1569">
        <v>758</v>
      </c>
      <c r="D1569" t="s">
        <v>951</v>
      </c>
      <c r="E1569" t="s">
        <v>31</v>
      </c>
      <c r="F1569" t="s">
        <v>23</v>
      </c>
      <c r="G1569">
        <v>2024</v>
      </c>
      <c r="H1569" t="s">
        <v>952</v>
      </c>
      <c r="I1569" t="s">
        <v>55</v>
      </c>
      <c r="J1569" t="s">
        <v>40</v>
      </c>
      <c r="K1569">
        <v>50</v>
      </c>
      <c r="L1569" s="1">
        <f>Tabela1[[#This Row],[Percentual_Terminado]]/100</f>
        <v>0.5</v>
      </c>
      <c r="M1569" s="5">
        <f>IF(Tabela1[[#This Row],[Percentual]]&gt;0,1,0)</f>
        <v>1</v>
      </c>
      <c r="N1569">
        <v>757</v>
      </c>
      <c r="O1569">
        <v>1</v>
      </c>
      <c r="P1569" t="str">
        <f>CONCATENATE("Ação: ",TEXT(Tabela1[[#This Row],[Ação_Número]],"00"))</f>
        <v>Ação: 01</v>
      </c>
      <c r="Q1569">
        <v>1</v>
      </c>
      <c r="R1569" t="str">
        <f>CONCATENATE("Meta: ",TEXT(Tabela1[[#This Row],[Meta_Número]],"00"))</f>
        <v>Meta: 01</v>
      </c>
      <c r="S1569" t="s">
        <v>953</v>
      </c>
      <c r="T1569" t="s">
        <v>951</v>
      </c>
    </row>
    <row r="1570" spans="1:20" x14ac:dyDescent="0.25">
      <c r="A1570">
        <v>2796</v>
      </c>
      <c r="B1570" t="s">
        <v>950</v>
      </c>
      <c r="C1570">
        <v>758</v>
      </c>
      <c r="D1570" t="s">
        <v>951</v>
      </c>
      <c r="E1570" t="s">
        <v>48</v>
      </c>
      <c r="F1570" t="s">
        <v>23</v>
      </c>
      <c r="G1570">
        <v>2025</v>
      </c>
      <c r="H1570" t="s">
        <v>952</v>
      </c>
      <c r="I1570" t="s">
        <v>53</v>
      </c>
      <c r="J1570" t="s">
        <v>54</v>
      </c>
      <c r="K1570">
        <v>0</v>
      </c>
      <c r="L1570" s="1">
        <f>Tabela1[[#This Row],[Percentual_Terminado]]/100</f>
        <v>0</v>
      </c>
      <c r="M1570" s="5">
        <f>IF(Tabela1[[#This Row],[Percentual]]&gt;0,1,0)</f>
        <v>0</v>
      </c>
      <c r="N1570">
        <v>757</v>
      </c>
      <c r="O1570">
        <v>1</v>
      </c>
      <c r="P1570" t="str">
        <f>CONCATENATE("Ação: ",TEXT(Tabela1[[#This Row],[Ação_Número]],"00"))</f>
        <v>Ação: 01</v>
      </c>
      <c r="Q1570">
        <v>1</v>
      </c>
      <c r="R1570" t="str">
        <f>CONCATENATE("Meta: ",TEXT(Tabela1[[#This Row],[Meta_Número]],"00"))</f>
        <v>Meta: 01</v>
      </c>
      <c r="S1570" t="s">
        <v>953</v>
      </c>
      <c r="T1570" t="s">
        <v>951</v>
      </c>
    </row>
    <row r="1571" spans="1:20" x14ac:dyDescent="0.25">
      <c r="A1571">
        <v>2797</v>
      </c>
      <c r="B1571" t="s">
        <v>950</v>
      </c>
      <c r="C1571">
        <v>758</v>
      </c>
      <c r="D1571" t="s">
        <v>951</v>
      </c>
      <c r="E1571" t="s">
        <v>48</v>
      </c>
      <c r="F1571" t="s">
        <v>23</v>
      </c>
      <c r="G1571">
        <v>2026</v>
      </c>
      <c r="H1571" t="s">
        <v>952</v>
      </c>
      <c r="I1571" t="s">
        <v>50</v>
      </c>
      <c r="J1571" t="s">
        <v>51</v>
      </c>
      <c r="K1571">
        <v>0</v>
      </c>
      <c r="L1571" s="1">
        <f>Tabela1[[#This Row],[Percentual_Terminado]]/100</f>
        <v>0</v>
      </c>
      <c r="M1571" s="5">
        <f>IF(Tabela1[[#This Row],[Percentual]]&gt;0,1,0)</f>
        <v>0</v>
      </c>
      <c r="N1571">
        <v>757</v>
      </c>
      <c r="O1571">
        <v>1</v>
      </c>
      <c r="P1571" t="str">
        <f>CONCATENATE("Ação: ",TEXT(Tabela1[[#This Row],[Ação_Número]],"00"))</f>
        <v>Ação: 01</v>
      </c>
      <c r="Q1571">
        <v>1</v>
      </c>
      <c r="R1571" t="str">
        <f>CONCATENATE("Meta: ",TEXT(Tabela1[[#This Row],[Meta_Número]],"00"))</f>
        <v>Meta: 01</v>
      </c>
      <c r="S1571" t="s">
        <v>953</v>
      </c>
      <c r="T1571" t="s">
        <v>951</v>
      </c>
    </row>
    <row r="1572" spans="1:20" x14ac:dyDescent="0.25">
      <c r="A1572">
        <v>2798</v>
      </c>
      <c r="B1572" t="s">
        <v>950</v>
      </c>
      <c r="C1572">
        <v>761</v>
      </c>
      <c r="D1572" t="s">
        <v>954</v>
      </c>
      <c r="E1572" t="s">
        <v>31</v>
      </c>
      <c r="F1572" t="s">
        <v>23</v>
      </c>
      <c r="G1572">
        <v>2022</v>
      </c>
      <c r="H1572" t="s">
        <v>959</v>
      </c>
      <c r="I1572" t="s">
        <v>25</v>
      </c>
      <c r="J1572" t="s">
        <v>26</v>
      </c>
      <c r="K1572">
        <v>50</v>
      </c>
      <c r="L1572" s="1">
        <f>Tabela1[[#This Row],[Percentual_Terminado]]/100</f>
        <v>0.5</v>
      </c>
      <c r="M1572" s="5">
        <f>IF(Tabela1[[#This Row],[Percentual]]&gt;0,1,0)</f>
        <v>1</v>
      </c>
      <c r="N1572">
        <v>760</v>
      </c>
      <c r="O1572">
        <v>2</v>
      </c>
      <c r="P1572" t="str">
        <f>CONCATENATE("Ação: ",TEXT(Tabela1[[#This Row],[Ação_Número]],"00"))</f>
        <v>Ação: 02</v>
      </c>
      <c r="Q1572">
        <v>1</v>
      </c>
      <c r="R1572" t="str">
        <f>CONCATENATE("Meta: ",TEXT(Tabela1[[#This Row],[Meta_Número]],"00"))</f>
        <v>Meta: 01</v>
      </c>
      <c r="S1572" t="s">
        <v>956</v>
      </c>
      <c r="T1572" t="s">
        <v>954</v>
      </c>
    </row>
    <row r="1573" spans="1:20" x14ac:dyDescent="0.25">
      <c r="A1573">
        <v>2799</v>
      </c>
      <c r="B1573" t="s">
        <v>950</v>
      </c>
      <c r="C1573">
        <v>761</v>
      </c>
      <c r="D1573" t="s">
        <v>954</v>
      </c>
      <c r="E1573" t="s">
        <v>31</v>
      </c>
      <c r="F1573" t="s">
        <v>23</v>
      </c>
      <c r="G1573">
        <v>2023</v>
      </c>
      <c r="H1573" t="s">
        <v>958</v>
      </c>
      <c r="I1573" t="s">
        <v>57</v>
      </c>
      <c r="J1573" t="s">
        <v>72</v>
      </c>
      <c r="K1573">
        <v>70</v>
      </c>
      <c r="L1573" s="1">
        <f>Tabela1[[#This Row],[Percentual_Terminado]]/100</f>
        <v>0.7</v>
      </c>
      <c r="M1573" s="5">
        <f>IF(Tabela1[[#This Row],[Percentual]]&gt;0,1,0)</f>
        <v>1</v>
      </c>
      <c r="N1573">
        <v>760</v>
      </c>
      <c r="O1573">
        <v>2</v>
      </c>
      <c r="P1573" t="str">
        <f>CONCATENATE("Ação: ",TEXT(Tabela1[[#This Row],[Ação_Número]],"00"))</f>
        <v>Ação: 02</v>
      </c>
      <c r="Q1573">
        <v>1</v>
      </c>
      <c r="R1573" t="str">
        <f>CONCATENATE("Meta: ",TEXT(Tabela1[[#This Row],[Meta_Número]],"00"))</f>
        <v>Meta: 01</v>
      </c>
      <c r="S1573" t="s">
        <v>956</v>
      </c>
      <c r="T1573" t="s">
        <v>954</v>
      </c>
    </row>
    <row r="1574" spans="1:20" x14ac:dyDescent="0.25">
      <c r="A1574">
        <v>2800</v>
      </c>
      <c r="B1574" t="s">
        <v>950</v>
      </c>
      <c r="C1574">
        <v>761</v>
      </c>
      <c r="D1574" t="s">
        <v>954</v>
      </c>
      <c r="E1574" t="s">
        <v>31</v>
      </c>
      <c r="F1574" t="s">
        <v>23</v>
      </c>
      <c r="G1574">
        <v>2024</v>
      </c>
      <c r="H1574" t="s">
        <v>957</v>
      </c>
      <c r="I1574" t="s">
        <v>55</v>
      </c>
      <c r="J1574" t="s">
        <v>40</v>
      </c>
      <c r="K1574">
        <v>10</v>
      </c>
      <c r="L1574" s="1">
        <f>Tabela1[[#This Row],[Percentual_Terminado]]/100</f>
        <v>0.1</v>
      </c>
      <c r="M1574" s="5">
        <f>IF(Tabela1[[#This Row],[Percentual]]&gt;0,1,0)</f>
        <v>1</v>
      </c>
      <c r="N1574">
        <v>760</v>
      </c>
      <c r="O1574">
        <v>2</v>
      </c>
      <c r="P1574" t="str">
        <f>CONCATENATE("Ação: ",TEXT(Tabela1[[#This Row],[Ação_Número]],"00"))</f>
        <v>Ação: 02</v>
      </c>
      <c r="Q1574">
        <v>1</v>
      </c>
      <c r="R1574" t="str">
        <f>CONCATENATE("Meta: ",TEXT(Tabela1[[#This Row],[Meta_Número]],"00"))</f>
        <v>Meta: 01</v>
      </c>
      <c r="S1574" t="s">
        <v>956</v>
      </c>
      <c r="T1574" t="s">
        <v>954</v>
      </c>
    </row>
    <row r="1575" spans="1:20" x14ac:dyDescent="0.25">
      <c r="A1575">
        <v>2801</v>
      </c>
      <c r="B1575" t="s">
        <v>950</v>
      </c>
      <c r="C1575">
        <v>761</v>
      </c>
      <c r="D1575" t="s">
        <v>954</v>
      </c>
      <c r="E1575" t="s">
        <v>48</v>
      </c>
      <c r="F1575" t="s">
        <v>23</v>
      </c>
      <c r="G1575">
        <v>2025</v>
      </c>
      <c r="H1575" t="s">
        <v>957</v>
      </c>
      <c r="I1575" t="s">
        <v>53</v>
      </c>
      <c r="J1575" t="s">
        <v>54</v>
      </c>
      <c r="K1575">
        <v>0</v>
      </c>
      <c r="L1575" s="1">
        <f>Tabela1[[#This Row],[Percentual_Terminado]]/100</f>
        <v>0</v>
      </c>
      <c r="M1575" s="5">
        <f>IF(Tabela1[[#This Row],[Percentual]]&gt;0,1,0)</f>
        <v>0</v>
      </c>
      <c r="N1575">
        <v>760</v>
      </c>
      <c r="O1575">
        <v>2</v>
      </c>
      <c r="P1575" t="str">
        <f>CONCATENATE("Ação: ",TEXT(Tabela1[[#This Row],[Ação_Número]],"00"))</f>
        <v>Ação: 02</v>
      </c>
      <c r="Q1575">
        <v>1</v>
      </c>
      <c r="R1575" t="str">
        <f>CONCATENATE("Meta: ",TEXT(Tabela1[[#This Row],[Meta_Número]],"00"))</f>
        <v>Meta: 01</v>
      </c>
      <c r="S1575" t="s">
        <v>956</v>
      </c>
      <c r="T1575" t="s">
        <v>954</v>
      </c>
    </row>
    <row r="1576" spans="1:20" x14ac:dyDescent="0.25">
      <c r="A1576">
        <v>2802</v>
      </c>
      <c r="B1576" t="s">
        <v>950</v>
      </c>
      <c r="C1576">
        <v>761</v>
      </c>
      <c r="D1576" t="s">
        <v>954</v>
      </c>
      <c r="E1576" t="s">
        <v>48</v>
      </c>
      <c r="F1576" t="s">
        <v>23</v>
      </c>
      <c r="G1576">
        <v>2026</v>
      </c>
      <c r="H1576" t="s">
        <v>955</v>
      </c>
      <c r="I1576" t="s">
        <v>50</v>
      </c>
      <c r="J1576" t="s">
        <v>51</v>
      </c>
      <c r="K1576">
        <v>0</v>
      </c>
      <c r="L1576" s="1">
        <f>Tabela1[[#This Row],[Percentual_Terminado]]/100</f>
        <v>0</v>
      </c>
      <c r="M1576" s="5">
        <f>IF(Tabela1[[#This Row],[Percentual]]&gt;0,1,0)</f>
        <v>0</v>
      </c>
      <c r="N1576">
        <v>760</v>
      </c>
      <c r="O1576">
        <v>2</v>
      </c>
      <c r="P1576" t="str">
        <f>CONCATENATE("Ação: ",TEXT(Tabela1[[#This Row],[Ação_Número]],"00"))</f>
        <v>Ação: 02</v>
      </c>
      <c r="Q1576">
        <v>1</v>
      </c>
      <c r="R1576" t="str">
        <f>CONCATENATE("Meta: ",TEXT(Tabela1[[#This Row],[Meta_Número]],"00"))</f>
        <v>Meta: 01</v>
      </c>
      <c r="S1576" t="s">
        <v>956</v>
      </c>
      <c r="T1576" t="s">
        <v>954</v>
      </c>
    </row>
    <row r="1577" spans="1:20" x14ac:dyDescent="0.25">
      <c r="A1577">
        <v>2803</v>
      </c>
      <c r="B1577" t="s">
        <v>950</v>
      </c>
      <c r="C1577">
        <v>763</v>
      </c>
      <c r="D1577" t="s">
        <v>960</v>
      </c>
      <c r="E1577" t="s">
        <v>22</v>
      </c>
      <c r="F1577" t="s">
        <v>23</v>
      </c>
      <c r="G1577">
        <v>2022</v>
      </c>
      <c r="H1577" t="s">
        <v>542</v>
      </c>
      <c r="I1577" t="s">
        <v>25</v>
      </c>
      <c r="J1577" t="s">
        <v>26</v>
      </c>
      <c r="K1577">
        <v>100</v>
      </c>
      <c r="L1577" s="1">
        <f>Tabela1[[#This Row],[Percentual_Terminado]]/100</f>
        <v>1</v>
      </c>
      <c r="M1577" s="5">
        <f>IF(Tabela1[[#This Row],[Percentual]]&gt;0,1,0)</f>
        <v>1</v>
      </c>
      <c r="N1577">
        <v>760</v>
      </c>
      <c r="O1577">
        <v>2</v>
      </c>
      <c r="P1577" t="str">
        <f>CONCATENATE("Ação: ",TEXT(Tabela1[[#This Row],[Ação_Número]],"00"))</f>
        <v>Ação: 02</v>
      </c>
      <c r="Q1577">
        <v>2</v>
      </c>
      <c r="R1577" t="str">
        <f>CONCATENATE("Meta: ",TEXT(Tabela1[[#This Row],[Meta_Número]],"00"))</f>
        <v>Meta: 02</v>
      </c>
      <c r="S1577" t="s">
        <v>956</v>
      </c>
      <c r="T1577" t="s">
        <v>960</v>
      </c>
    </row>
    <row r="1578" spans="1:20" x14ac:dyDescent="0.25">
      <c r="A1578">
        <v>2804</v>
      </c>
      <c r="B1578" t="s">
        <v>950</v>
      </c>
      <c r="C1578">
        <v>763</v>
      </c>
      <c r="D1578" t="s">
        <v>960</v>
      </c>
      <c r="E1578" t="s">
        <v>22</v>
      </c>
      <c r="F1578" t="s">
        <v>23</v>
      </c>
      <c r="G1578">
        <v>2023</v>
      </c>
      <c r="H1578" t="s">
        <v>542</v>
      </c>
      <c r="I1578" t="s">
        <v>57</v>
      </c>
      <c r="J1578" t="s">
        <v>72</v>
      </c>
      <c r="K1578">
        <v>100</v>
      </c>
      <c r="L1578" s="1">
        <f>Tabela1[[#This Row],[Percentual_Terminado]]/100</f>
        <v>1</v>
      </c>
      <c r="M1578" s="5">
        <f>IF(Tabela1[[#This Row],[Percentual]]&gt;0,1,0)</f>
        <v>1</v>
      </c>
      <c r="N1578">
        <v>760</v>
      </c>
      <c r="O1578">
        <v>2</v>
      </c>
      <c r="P1578" t="str">
        <f>CONCATENATE("Ação: ",TEXT(Tabela1[[#This Row],[Ação_Número]],"00"))</f>
        <v>Ação: 02</v>
      </c>
      <c r="Q1578">
        <v>2</v>
      </c>
      <c r="R1578" t="str">
        <f>CONCATENATE("Meta: ",TEXT(Tabela1[[#This Row],[Meta_Número]],"00"))</f>
        <v>Meta: 02</v>
      </c>
      <c r="S1578" t="s">
        <v>956</v>
      </c>
      <c r="T1578" t="s">
        <v>960</v>
      </c>
    </row>
    <row r="1579" spans="1:20" x14ac:dyDescent="0.25">
      <c r="A1579">
        <v>2805</v>
      </c>
      <c r="B1579" t="s">
        <v>950</v>
      </c>
      <c r="C1579">
        <v>763</v>
      </c>
      <c r="D1579" t="s">
        <v>960</v>
      </c>
      <c r="E1579" t="s">
        <v>22</v>
      </c>
      <c r="F1579" t="s">
        <v>23</v>
      </c>
      <c r="G1579">
        <v>2024</v>
      </c>
      <c r="H1579" t="s">
        <v>961</v>
      </c>
      <c r="I1579" t="s">
        <v>57</v>
      </c>
      <c r="J1579" t="s">
        <v>72</v>
      </c>
      <c r="K1579">
        <v>100</v>
      </c>
      <c r="L1579" s="1">
        <f>Tabela1[[#This Row],[Percentual_Terminado]]/100</f>
        <v>1</v>
      </c>
      <c r="M1579" s="5">
        <f>IF(Tabela1[[#This Row],[Percentual]]&gt;0,1,0)</f>
        <v>1</v>
      </c>
      <c r="N1579">
        <v>760</v>
      </c>
      <c r="O1579">
        <v>2</v>
      </c>
      <c r="P1579" t="str">
        <f>CONCATENATE("Ação: ",TEXT(Tabela1[[#This Row],[Ação_Número]],"00"))</f>
        <v>Ação: 02</v>
      </c>
      <c r="Q1579">
        <v>2</v>
      </c>
      <c r="R1579" t="str">
        <f>CONCATENATE("Meta: ",TEXT(Tabela1[[#This Row],[Meta_Número]],"00"))</f>
        <v>Meta: 02</v>
      </c>
      <c r="S1579" t="s">
        <v>956</v>
      </c>
      <c r="T1579" t="s">
        <v>960</v>
      </c>
    </row>
    <row r="1580" spans="1:20" x14ac:dyDescent="0.25">
      <c r="A1580">
        <v>2806</v>
      </c>
      <c r="B1580" t="s">
        <v>950</v>
      </c>
      <c r="C1580">
        <v>763</v>
      </c>
      <c r="D1580" t="s">
        <v>960</v>
      </c>
      <c r="E1580" t="s">
        <v>48</v>
      </c>
      <c r="F1580" t="s">
        <v>23</v>
      </c>
      <c r="G1580">
        <v>2025</v>
      </c>
      <c r="H1580" t="s">
        <v>961</v>
      </c>
      <c r="I1580" t="s">
        <v>53</v>
      </c>
      <c r="J1580" t="s">
        <v>54</v>
      </c>
      <c r="K1580">
        <v>0</v>
      </c>
      <c r="L1580" s="1">
        <f>Tabela1[[#This Row],[Percentual_Terminado]]/100</f>
        <v>0</v>
      </c>
      <c r="M1580" s="5">
        <f>IF(Tabela1[[#This Row],[Percentual]]&gt;0,1,0)</f>
        <v>0</v>
      </c>
      <c r="N1580">
        <v>760</v>
      </c>
      <c r="O1580">
        <v>2</v>
      </c>
      <c r="P1580" t="str">
        <f>CONCATENATE("Ação: ",TEXT(Tabela1[[#This Row],[Ação_Número]],"00"))</f>
        <v>Ação: 02</v>
      </c>
      <c r="Q1580">
        <v>2</v>
      </c>
      <c r="R1580" t="str">
        <f>CONCATENATE("Meta: ",TEXT(Tabela1[[#This Row],[Meta_Número]],"00"))</f>
        <v>Meta: 02</v>
      </c>
      <c r="S1580" t="s">
        <v>956</v>
      </c>
      <c r="T1580" t="s">
        <v>960</v>
      </c>
    </row>
    <row r="1581" spans="1:20" x14ac:dyDescent="0.25">
      <c r="A1581">
        <v>2807</v>
      </c>
      <c r="B1581" t="s">
        <v>950</v>
      </c>
      <c r="C1581">
        <v>763</v>
      </c>
      <c r="D1581" t="s">
        <v>960</v>
      </c>
      <c r="E1581" t="s">
        <v>48</v>
      </c>
      <c r="F1581" t="s">
        <v>23</v>
      </c>
      <c r="G1581">
        <v>2026</v>
      </c>
      <c r="H1581" t="s">
        <v>961</v>
      </c>
      <c r="I1581" t="s">
        <v>50</v>
      </c>
      <c r="J1581" t="s">
        <v>51</v>
      </c>
      <c r="K1581">
        <v>0</v>
      </c>
      <c r="L1581" s="1">
        <f>Tabela1[[#This Row],[Percentual_Terminado]]/100</f>
        <v>0</v>
      </c>
      <c r="M1581" s="5">
        <f>IF(Tabela1[[#This Row],[Percentual]]&gt;0,1,0)</f>
        <v>0</v>
      </c>
      <c r="N1581">
        <v>760</v>
      </c>
      <c r="O1581">
        <v>2</v>
      </c>
      <c r="P1581" t="str">
        <f>CONCATENATE("Ação: ",TEXT(Tabela1[[#This Row],[Ação_Número]],"00"))</f>
        <v>Ação: 02</v>
      </c>
      <c r="Q1581">
        <v>2</v>
      </c>
      <c r="R1581" t="str">
        <f>CONCATENATE("Meta: ",TEXT(Tabela1[[#This Row],[Meta_Número]],"00"))</f>
        <v>Meta: 02</v>
      </c>
      <c r="S1581" t="s">
        <v>956</v>
      </c>
      <c r="T1581" t="s">
        <v>960</v>
      </c>
    </row>
    <row r="1582" spans="1:20" x14ac:dyDescent="0.25">
      <c r="A1582">
        <v>2808</v>
      </c>
      <c r="B1582" t="s">
        <v>950</v>
      </c>
      <c r="C1582">
        <v>766</v>
      </c>
      <c r="D1582" t="s">
        <v>962</v>
      </c>
      <c r="E1582" t="s">
        <v>31</v>
      </c>
      <c r="F1582" t="s">
        <v>23</v>
      </c>
      <c r="G1582">
        <v>2022</v>
      </c>
      <c r="H1582" t="s">
        <v>967</v>
      </c>
      <c r="I1582" t="s">
        <v>25</v>
      </c>
      <c r="J1582" t="s">
        <v>26</v>
      </c>
      <c r="K1582">
        <v>40</v>
      </c>
      <c r="L1582" s="1">
        <f>Tabela1[[#This Row],[Percentual_Terminado]]/100</f>
        <v>0.4</v>
      </c>
      <c r="M1582" s="5">
        <f>IF(Tabela1[[#This Row],[Percentual]]&gt;0,1,0)</f>
        <v>1</v>
      </c>
      <c r="N1582">
        <v>765</v>
      </c>
      <c r="O1582">
        <v>3</v>
      </c>
      <c r="P1582" t="str">
        <f>CONCATENATE("Ação: ",TEXT(Tabela1[[#This Row],[Ação_Número]],"00"))</f>
        <v>Ação: 03</v>
      </c>
      <c r="Q1582">
        <v>1</v>
      </c>
      <c r="R1582" t="str">
        <f>CONCATENATE("Meta: ",TEXT(Tabela1[[#This Row],[Meta_Número]],"00"))</f>
        <v>Meta: 01</v>
      </c>
      <c r="S1582" t="s">
        <v>964</v>
      </c>
      <c r="T1582" t="s">
        <v>962</v>
      </c>
    </row>
    <row r="1583" spans="1:20" x14ac:dyDescent="0.25">
      <c r="A1583">
        <v>2809</v>
      </c>
      <c r="B1583" t="s">
        <v>950</v>
      </c>
      <c r="C1583">
        <v>766</v>
      </c>
      <c r="D1583" t="s">
        <v>962</v>
      </c>
      <c r="E1583" t="s">
        <v>31</v>
      </c>
      <c r="F1583" t="s">
        <v>23</v>
      </c>
      <c r="G1583">
        <v>2023</v>
      </c>
      <c r="H1583" t="s">
        <v>966</v>
      </c>
      <c r="I1583" t="s">
        <v>57</v>
      </c>
      <c r="J1583" t="s">
        <v>72</v>
      </c>
      <c r="K1583">
        <v>50</v>
      </c>
      <c r="L1583" s="1">
        <f>Tabela1[[#This Row],[Percentual_Terminado]]/100</f>
        <v>0.5</v>
      </c>
      <c r="M1583" s="5">
        <f>IF(Tabela1[[#This Row],[Percentual]]&gt;0,1,0)</f>
        <v>1</v>
      </c>
      <c r="N1583">
        <v>765</v>
      </c>
      <c r="O1583">
        <v>3</v>
      </c>
      <c r="P1583" t="str">
        <f>CONCATENATE("Ação: ",TEXT(Tabela1[[#This Row],[Ação_Número]],"00"))</f>
        <v>Ação: 03</v>
      </c>
      <c r="Q1583">
        <v>1</v>
      </c>
      <c r="R1583" t="str">
        <f>CONCATENATE("Meta: ",TEXT(Tabela1[[#This Row],[Meta_Número]],"00"))</f>
        <v>Meta: 01</v>
      </c>
      <c r="S1583" t="s">
        <v>964</v>
      </c>
      <c r="T1583" t="s">
        <v>962</v>
      </c>
    </row>
    <row r="1584" spans="1:20" x14ac:dyDescent="0.25">
      <c r="A1584">
        <v>2810</v>
      </c>
      <c r="B1584" t="s">
        <v>950</v>
      </c>
      <c r="C1584">
        <v>766</v>
      </c>
      <c r="D1584" t="s">
        <v>962</v>
      </c>
      <c r="E1584" t="s">
        <v>48</v>
      </c>
      <c r="F1584" t="s">
        <v>23</v>
      </c>
      <c r="G1584">
        <v>2024</v>
      </c>
      <c r="H1584" t="s">
        <v>965</v>
      </c>
      <c r="I1584" t="s">
        <v>55</v>
      </c>
      <c r="J1584" t="s">
        <v>40</v>
      </c>
      <c r="K1584">
        <v>0</v>
      </c>
      <c r="L1584" s="1">
        <f>Tabela1[[#This Row],[Percentual_Terminado]]/100</f>
        <v>0</v>
      </c>
      <c r="M1584" s="5">
        <f>IF(Tabela1[[#This Row],[Percentual]]&gt;0,1,0)</f>
        <v>0</v>
      </c>
      <c r="N1584">
        <v>765</v>
      </c>
      <c r="O1584">
        <v>3</v>
      </c>
      <c r="P1584" t="str">
        <f>CONCATENATE("Ação: ",TEXT(Tabela1[[#This Row],[Ação_Número]],"00"))</f>
        <v>Ação: 03</v>
      </c>
      <c r="Q1584">
        <v>1</v>
      </c>
      <c r="R1584" t="str">
        <f>CONCATENATE("Meta: ",TEXT(Tabela1[[#This Row],[Meta_Número]],"00"))</f>
        <v>Meta: 01</v>
      </c>
      <c r="S1584" t="s">
        <v>964</v>
      </c>
      <c r="T1584" t="s">
        <v>962</v>
      </c>
    </row>
    <row r="1585" spans="1:20" x14ac:dyDescent="0.25">
      <c r="A1585">
        <v>2811</v>
      </c>
      <c r="B1585" t="s">
        <v>950</v>
      </c>
      <c r="C1585">
        <v>766</v>
      </c>
      <c r="D1585" t="s">
        <v>962</v>
      </c>
      <c r="E1585" t="s">
        <v>48</v>
      </c>
      <c r="F1585" t="s">
        <v>23</v>
      </c>
      <c r="G1585">
        <v>2025</v>
      </c>
      <c r="H1585" t="s">
        <v>965</v>
      </c>
      <c r="I1585" t="s">
        <v>53</v>
      </c>
      <c r="J1585" t="s">
        <v>54</v>
      </c>
      <c r="K1585">
        <v>0</v>
      </c>
      <c r="L1585" s="1">
        <f>Tabela1[[#This Row],[Percentual_Terminado]]/100</f>
        <v>0</v>
      </c>
      <c r="M1585" s="5">
        <f>IF(Tabela1[[#This Row],[Percentual]]&gt;0,1,0)</f>
        <v>0</v>
      </c>
      <c r="N1585">
        <v>765</v>
      </c>
      <c r="O1585">
        <v>3</v>
      </c>
      <c r="P1585" t="str">
        <f>CONCATENATE("Ação: ",TEXT(Tabela1[[#This Row],[Ação_Número]],"00"))</f>
        <v>Ação: 03</v>
      </c>
      <c r="Q1585">
        <v>1</v>
      </c>
      <c r="R1585" t="str">
        <f>CONCATENATE("Meta: ",TEXT(Tabela1[[#This Row],[Meta_Número]],"00"))</f>
        <v>Meta: 01</v>
      </c>
      <c r="S1585" t="s">
        <v>964</v>
      </c>
      <c r="T1585" t="s">
        <v>962</v>
      </c>
    </row>
    <row r="1586" spans="1:20" x14ac:dyDescent="0.25">
      <c r="A1586">
        <v>2812</v>
      </c>
      <c r="B1586" t="s">
        <v>950</v>
      </c>
      <c r="C1586">
        <v>766</v>
      </c>
      <c r="D1586" t="s">
        <v>962</v>
      </c>
      <c r="E1586" t="s">
        <v>48</v>
      </c>
      <c r="F1586" t="s">
        <v>23</v>
      </c>
      <c r="G1586">
        <v>2026</v>
      </c>
      <c r="H1586" t="s">
        <v>963</v>
      </c>
      <c r="I1586" t="s">
        <v>50</v>
      </c>
      <c r="J1586" t="s">
        <v>51</v>
      </c>
      <c r="K1586">
        <v>0</v>
      </c>
      <c r="L1586" s="1">
        <f>Tabela1[[#This Row],[Percentual_Terminado]]/100</f>
        <v>0</v>
      </c>
      <c r="M1586" s="5">
        <f>IF(Tabela1[[#This Row],[Percentual]]&gt;0,1,0)</f>
        <v>0</v>
      </c>
      <c r="N1586">
        <v>765</v>
      </c>
      <c r="O1586">
        <v>3</v>
      </c>
      <c r="P1586" t="str">
        <f>CONCATENATE("Ação: ",TEXT(Tabela1[[#This Row],[Ação_Número]],"00"))</f>
        <v>Ação: 03</v>
      </c>
      <c r="Q1586">
        <v>1</v>
      </c>
      <c r="R1586" t="str">
        <f>CONCATENATE("Meta: ",TEXT(Tabela1[[#This Row],[Meta_Número]],"00"))</f>
        <v>Meta: 01</v>
      </c>
      <c r="S1586" t="s">
        <v>964</v>
      </c>
      <c r="T1586" t="s">
        <v>962</v>
      </c>
    </row>
    <row r="1587" spans="1:20" x14ac:dyDescent="0.25">
      <c r="A1587">
        <v>2813</v>
      </c>
      <c r="B1587" t="s">
        <v>950</v>
      </c>
      <c r="C1587">
        <v>768</v>
      </c>
      <c r="D1587" t="s">
        <v>968</v>
      </c>
      <c r="E1587" t="s">
        <v>48</v>
      </c>
      <c r="F1587" t="s">
        <v>23</v>
      </c>
      <c r="G1587">
        <v>2022</v>
      </c>
      <c r="H1587" t="s">
        <v>969</v>
      </c>
      <c r="I1587" t="s">
        <v>25</v>
      </c>
      <c r="J1587" t="s">
        <v>26</v>
      </c>
      <c r="K1587">
        <v>0</v>
      </c>
      <c r="L1587" s="1">
        <f>Tabela1[[#This Row],[Percentual_Terminado]]/100</f>
        <v>0</v>
      </c>
      <c r="M1587" s="5">
        <f>IF(Tabela1[[#This Row],[Percentual]]&gt;0,1,0)</f>
        <v>0</v>
      </c>
      <c r="N1587">
        <v>765</v>
      </c>
      <c r="O1587">
        <v>3</v>
      </c>
      <c r="P1587" t="str">
        <f>CONCATENATE("Ação: ",TEXT(Tabela1[[#This Row],[Ação_Número]],"00"))</f>
        <v>Ação: 03</v>
      </c>
      <c r="Q1587">
        <v>2</v>
      </c>
      <c r="R1587" t="str">
        <f>CONCATENATE("Meta: ",TEXT(Tabela1[[#This Row],[Meta_Número]],"00"))</f>
        <v>Meta: 02</v>
      </c>
      <c r="S1587" t="s">
        <v>964</v>
      </c>
      <c r="T1587" t="s">
        <v>968</v>
      </c>
    </row>
    <row r="1588" spans="1:20" x14ac:dyDescent="0.25">
      <c r="A1588">
        <v>2814</v>
      </c>
      <c r="B1588" t="s">
        <v>950</v>
      </c>
      <c r="C1588">
        <v>768</v>
      </c>
      <c r="D1588" t="s">
        <v>968</v>
      </c>
      <c r="E1588" t="s">
        <v>48</v>
      </c>
      <c r="F1588" t="s">
        <v>23</v>
      </c>
      <c r="G1588">
        <v>2023</v>
      </c>
      <c r="H1588" t="s">
        <v>963</v>
      </c>
      <c r="I1588" t="s">
        <v>57</v>
      </c>
      <c r="J1588" t="s">
        <v>72</v>
      </c>
      <c r="K1588">
        <v>0</v>
      </c>
      <c r="L1588" s="1">
        <f>Tabela1[[#This Row],[Percentual_Terminado]]/100</f>
        <v>0</v>
      </c>
      <c r="M1588" s="5">
        <f>IF(Tabela1[[#This Row],[Percentual]]&gt;0,1,0)</f>
        <v>0</v>
      </c>
      <c r="N1588">
        <v>765</v>
      </c>
      <c r="O1588">
        <v>3</v>
      </c>
      <c r="P1588" t="str">
        <f>CONCATENATE("Ação: ",TEXT(Tabela1[[#This Row],[Ação_Número]],"00"))</f>
        <v>Ação: 03</v>
      </c>
      <c r="Q1588">
        <v>2</v>
      </c>
      <c r="R1588" t="str">
        <f>CONCATENATE("Meta: ",TEXT(Tabela1[[#This Row],[Meta_Número]],"00"))</f>
        <v>Meta: 02</v>
      </c>
      <c r="S1588" t="s">
        <v>964</v>
      </c>
      <c r="T1588" t="s">
        <v>968</v>
      </c>
    </row>
    <row r="1589" spans="1:20" x14ac:dyDescent="0.25">
      <c r="A1589">
        <v>2815</v>
      </c>
      <c r="B1589" t="s">
        <v>950</v>
      </c>
      <c r="C1589">
        <v>768</v>
      </c>
      <c r="D1589" t="s">
        <v>968</v>
      </c>
      <c r="E1589" t="s">
        <v>48</v>
      </c>
      <c r="F1589" t="s">
        <v>23</v>
      </c>
      <c r="G1589">
        <v>2024</v>
      </c>
      <c r="H1589" t="s">
        <v>963</v>
      </c>
      <c r="I1589" t="s">
        <v>55</v>
      </c>
      <c r="J1589" t="s">
        <v>40</v>
      </c>
      <c r="K1589">
        <v>0</v>
      </c>
      <c r="L1589" s="1">
        <f>Tabela1[[#This Row],[Percentual_Terminado]]/100</f>
        <v>0</v>
      </c>
      <c r="M1589" s="5">
        <f>IF(Tabela1[[#This Row],[Percentual]]&gt;0,1,0)</f>
        <v>0</v>
      </c>
      <c r="N1589">
        <v>765</v>
      </c>
      <c r="O1589">
        <v>3</v>
      </c>
      <c r="P1589" t="str">
        <f>CONCATENATE("Ação: ",TEXT(Tabela1[[#This Row],[Ação_Número]],"00"))</f>
        <v>Ação: 03</v>
      </c>
      <c r="Q1589">
        <v>2</v>
      </c>
      <c r="R1589" t="str">
        <f>CONCATENATE("Meta: ",TEXT(Tabela1[[#This Row],[Meta_Número]],"00"))</f>
        <v>Meta: 02</v>
      </c>
      <c r="S1589" t="s">
        <v>964</v>
      </c>
      <c r="T1589" t="s">
        <v>968</v>
      </c>
    </row>
    <row r="1590" spans="1:20" x14ac:dyDescent="0.25">
      <c r="A1590">
        <v>2816</v>
      </c>
      <c r="B1590" t="s">
        <v>950</v>
      </c>
      <c r="C1590">
        <v>768</v>
      </c>
      <c r="D1590" t="s">
        <v>968</v>
      </c>
      <c r="E1590" t="s">
        <v>48</v>
      </c>
      <c r="F1590" t="s">
        <v>23</v>
      </c>
      <c r="G1590">
        <v>2025</v>
      </c>
      <c r="H1590" t="s">
        <v>969</v>
      </c>
      <c r="I1590" t="s">
        <v>53</v>
      </c>
      <c r="J1590" t="s">
        <v>54</v>
      </c>
      <c r="K1590">
        <v>0</v>
      </c>
      <c r="L1590" s="1">
        <f>Tabela1[[#This Row],[Percentual_Terminado]]/100</f>
        <v>0</v>
      </c>
      <c r="M1590" s="5">
        <f>IF(Tabela1[[#This Row],[Percentual]]&gt;0,1,0)</f>
        <v>0</v>
      </c>
      <c r="N1590">
        <v>765</v>
      </c>
      <c r="O1590">
        <v>3</v>
      </c>
      <c r="P1590" t="str">
        <f>CONCATENATE("Ação: ",TEXT(Tabela1[[#This Row],[Ação_Número]],"00"))</f>
        <v>Ação: 03</v>
      </c>
      <c r="Q1590">
        <v>2</v>
      </c>
      <c r="R1590" t="str">
        <f>CONCATENATE("Meta: ",TEXT(Tabela1[[#This Row],[Meta_Número]],"00"))</f>
        <v>Meta: 02</v>
      </c>
      <c r="S1590" t="s">
        <v>964</v>
      </c>
      <c r="T1590" t="s">
        <v>968</v>
      </c>
    </row>
    <row r="1591" spans="1:20" x14ac:dyDescent="0.25">
      <c r="A1591">
        <v>2817</v>
      </c>
      <c r="B1591" t="s">
        <v>950</v>
      </c>
      <c r="C1591">
        <v>768</v>
      </c>
      <c r="D1591" t="s">
        <v>968</v>
      </c>
      <c r="E1591" t="s">
        <v>48</v>
      </c>
      <c r="F1591" t="s">
        <v>23</v>
      </c>
      <c r="G1591">
        <v>2026</v>
      </c>
      <c r="H1591" t="s">
        <v>969</v>
      </c>
      <c r="I1591" t="s">
        <v>50</v>
      </c>
      <c r="J1591" t="s">
        <v>51</v>
      </c>
      <c r="K1591">
        <v>0</v>
      </c>
      <c r="L1591" s="1">
        <f>Tabela1[[#This Row],[Percentual_Terminado]]/100</f>
        <v>0</v>
      </c>
      <c r="M1591" s="5">
        <f>IF(Tabela1[[#This Row],[Percentual]]&gt;0,1,0)</f>
        <v>0</v>
      </c>
      <c r="N1591">
        <v>765</v>
      </c>
      <c r="O1591">
        <v>3</v>
      </c>
      <c r="P1591" t="str">
        <f>CONCATENATE("Ação: ",TEXT(Tabela1[[#This Row],[Ação_Número]],"00"))</f>
        <v>Ação: 03</v>
      </c>
      <c r="Q1591">
        <v>2</v>
      </c>
      <c r="R1591" t="str">
        <f>CONCATENATE("Meta: ",TEXT(Tabela1[[#This Row],[Meta_Número]],"00"))</f>
        <v>Meta: 02</v>
      </c>
      <c r="S1591" t="s">
        <v>964</v>
      </c>
      <c r="T1591" t="s">
        <v>968</v>
      </c>
    </row>
    <row r="1592" spans="1:20" x14ac:dyDescent="0.25">
      <c r="A1592">
        <v>2818</v>
      </c>
      <c r="B1592" t="s">
        <v>824</v>
      </c>
      <c r="C1592">
        <v>659</v>
      </c>
      <c r="D1592" t="s">
        <v>825</v>
      </c>
      <c r="E1592" t="s">
        <v>48</v>
      </c>
      <c r="F1592" t="s">
        <v>23</v>
      </c>
      <c r="G1592">
        <v>2022</v>
      </c>
      <c r="H1592" t="s">
        <v>826</v>
      </c>
      <c r="I1592" t="s">
        <v>25</v>
      </c>
      <c r="J1592" t="s">
        <v>26</v>
      </c>
      <c r="K1592">
        <v>0</v>
      </c>
      <c r="L1592" s="1">
        <f>Tabela1[[#This Row],[Percentual_Terminado]]/100</f>
        <v>0</v>
      </c>
      <c r="M1592" s="5">
        <f>IF(Tabela1[[#This Row],[Percentual]]&gt;0,1,0)</f>
        <v>0</v>
      </c>
      <c r="N1592">
        <v>658</v>
      </c>
      <c r="O1592">
        <v>1</v>
      </c>
      <c r="P1592" t="str">
        <f>CONCATENATE("Ação: ",TEXT(Tabela1[[#This Row],[Ação_Número]],"00"))</f>
        <v>Ação: 01</v>
      </c>
      <c r="Q1592">
        <v>1</v>
      </c>
      <c r="R1592" t="str">
        <f>CONCATENATE("Meta: ",TEXT(Tabela1[[#This Row],[Meta_Número]],"00"))</f>
        <v>Meta: 01</v>
      </c>
      <c r="S1592" t="s">
        <v>827</v>
      </c>
      <c r="T1592" t="s">
        <v>825</v>
      </c>
    </row>
    <row r="1593" spans="1:20" x14ac:dyDescent="0.25">
      <c r="A1593">
        <v>2819</v>
      </c>
      <c r="B1593" t="s">
        <v>824</v>
      </c>
      <c r="C1593">
        <v>661</v>
      </c>
      <c r="D1593" t="s">
        <v>828</v>
      </c>
      <c r="E1593" t="s">
        <v>48</v>
      </c>
      <c r="F1593" t="s">
        <v>23</v>
      </c>
      <c r="G1593">
        <v>2022</v>
      </c>
      <c r="H1593" t="s">
        <v>829</v>
      </c>
      <c r="I1593" t="s">
        <v>25</v>
      </c>
      <c r="J1593" t="s">
        <v>26</v>
      </c>
      <c r="K1593">
        <v>0</v>
      </c>
      <c r="L1593" s="1">
        <f>Tabela1[[#This Row],[Percentual_Terminado]]/100</f>
        <v>0</v>
      </c>
      <c r="M1593" s="5">
        <f>IF(Tabela1[[#This Row],[Percentual]]&gt;0,1,0)</f>
        <v>0</v>
      </c>
      <c r="N1593">
        <v>658</v>
      </c>
      <c r="O1593">
        <v>1</v>
      </c>
      <c r="P1593" t="str">
        <f>CONCATENATE("Ação: ",TEXT(Tabela1[[#This Row],[Ação_Número]],"00"))</f>
        <v>Ação: 01</v>
      </c>
      <c r="Q1593">
        <v>2</v>
      </c>
      <c r="R1593" t="str">
        <f>CONCATENATE("Meta: ",TEXT(Tabela1[[#This Row],[Meta_Número]],"00"))</f>
        <v>Meta: 02</v>
      </c>
      <c r="S1593" t="s">
        <v>827</v>
      </c>
      <c r="T1593" t="s">
        <v>828</v>
      </c>
    </row>
    <row r="1594" spans="1:20" x14ac:dyDescent="0.25">
      <c r="A1594">
        <v>2820</v>
      </c>
      <c r="B1594" t="s">
        <v>824</v>
      </c>
      <c r="C1594">
        <v>664</v>
      </c>
      <c r="D1594" t="s">
        <v>830</v>
      </c>
      <c r="E1594" t="s">
        <v>48</v>
      </c>
      <c r="F1594" t="s">
        <v>23</v>
      </c>
      <c r="G1594">
        <v>2022</v>
      </c>
      <c r="H1594" t="s">
        <v>832</v>
      </c>
      <c r="I1594" t="s">
        <v>25</v>
      </c>
      <c r="J1594" t="s">
        <v>26</v>
      </c>
      <c r="K1594">
        <v>0</v>
      </c>
      <c r="L1594" s="1">
        <f>Tabela1[[#This Row],[Percentual_Terminado]]/100</f>
        <v>0</v>
      </c>
      <c r="M1594" s="5">
        <f>IF(Tabela1[[#This Row],[Percentual]]&gt;0,1,0)</f>
        <v>0</v>
      </c>
      <c r="N1594">
        <v>658</v>
      </c>
      <c r="O1594">
        <v>1</v>
      </c>
      <c r="P1594" t="str">
        <f>CONCATENATE("Ação: ",TEXT(Tabela1[[#This Row],[Ação_Número]],"00"))</f>
        <v>Ação: 01</v>
      </c>
      <c r="Q1594">
        <v>3</v>
      </c>
      <c r="R1594" t="str">
        <f>CONCATENATE("Meta: ",TEXT(Tabela1[[#This Row],[Meta_Número]],"00"))</f>
        <v>Meta: 03</v>
      </c>
      <c r="S1594" t="s">
        <v>827</v>
      </c>
      <c r="T1594" t="s">
        <v>830</v>
      </c>
    </row>
    <row r="1595" spans="1:20" x14ac:dyDescent="0.25">
      <c r="A1595">
        <v>2821</v>
      </c>
      <c r="B1595" t="s">
        <v>824</v>
      </c>
      <c r="C1595">
        <v>664</v>
      </c>
      <c r="D1595" t="s">
        <v>830</v>
      </c>
      <c r="E1595" t="s">
        <v>48</v>
      </c>
      <c r="F1595" t="s">
        <v>23</v>
      </c>
      <c r="G1595">
        <v>2023</v>
      </c>
      <c r="H1595" t="s">
        <v>832</v>
      </c>
      <c r="I1595" t="s">
        <v>57</v>
      </c>
      <c r="J1595" t="s">
        <v>72</v>
      </c>
      <c r="K1595">
        <v>0</v>
      </c>
      <c r="L1595" s="1">
        <f>Tabela1[[#This Row],[Percentual_Terminado]]/100</f>
        <v>0</v>
      </c>
      <c r="M1595" s="5">
        <f>IF(Tabela1[[#This Row],[Percentual]]&gt;0,1,0)</f>
        <v>0</v>
      </c>
      <c r="N1595">
        <v>658</v>
      </c>
      <c r="O1595">
        <v>1</v>
      </c>
      <c r="P1595" t="str">
        <f>CONCATENATE("Ação: ",TEXT(Tabela1[[#This Row],[Ação_Número]],"00"))</f>
        <v>Ação: 01</v>
      </c>
      <c r="Q1595">
        <v>3</v>
      </c>
      <c r="R1595" t="str">
        <f>CONCATENATE("Meta: ",TEXT(Tabela1[[#This Row],[Meta_Número]],"00"))</f>
        <v>Meta: 03</v>
      </c>
      <c r="S1595" t="s">
        <v>827</v>
      </c>
      <c r="T1595" t="s">
        <v>830</v>
      </c>
    </row>
    <row r="1596" spans="1:20" x14ac:dyDescent="0.25">
      <c r="A1596">
        <v>2822</v>
      </c>
      <c r="B1596" t="s">
        <v>824</v>
      </c>
      <c r="C1596">
        <v>664</v>
      </c>
      <c r="D1596" t="s">
        <v>830</v>
      </c>
      <c r="E1596" t="s">
        <v>48</v>
      </c>
      <c r="F1596" t="s">
        <v>23</v>
      </c>
      <c r="G1596">
        <v>2024</v>
      </c>
      <c r="H1596" t="s">
        <v>831</v>
      </c>
      <c r="I1596" t="s">
        <v>55</v>
      </c>
      <c r="J1596" t="s">
        <v>40</v>
      </c>
      <c r="K1596">
        <v>0</v>
      </c>
      <c r="L1596" s="1">
        <f>Tabela1[[#This Row],[Percentual_Terminado]]/100</f>
        <v>0</v>
      </c>
      <c r="M1596" s="5">
        <f>IF(Tabela1[[#This Row],[Percentual]]&gt;0,1,0)</f>
        <v>0</v>
      </c>
      <c r="N1596">
        <v>658</v>
      </c>
      <c r="O1596">
        <v>1</v>
      </c>
      <c r="P1596" t="str">
        <f>CONCATENATE("Ação: ",TEXT(Tabela1[[#This Row],[Ação_Número]],"00"))</f>
        <v>Ação: 01</v>
      </c>
      <c r="Q1596">
        <v>3</v>
      </c>
      <c r="R1596" t="str">
        <f>CONCATENATE("Meta: ",TEXT(Tabela1[[#This Row],[Meta_Número]],"00"))</f>
        <v>Meta: 03</v>
      </c>
      <c r="S1596" t="s">
        <v>827</v>
      </c>
      <c r="T1596" t="s">
        <v>830</v>
      </c>
    </row>
    <row r="1597" spans="1:20" x14ac:dyDescent="0.25">
      <c r="A1597">
        <v>2823</v>
      </c>
      <c r="B1597" t="s">
        <v>824</v>
      </c>
      <c r="C1597">
        <v>664</v>
      </c>
      <c r="D1597" t="s">
        <v>830</v>
      </c>
      <c r="E1597" t="s">
        <v>48</v>
      </c>
      <c r="F1597" t="s">
        <v>23</v>
      </c>
      <c r="G1597">
        <v>2025</v>
      </c>
      <c r="H1597" t="s">
        <v>831</v>
      </c>
      <c r="I1597" t="s">
        <v>53</v>
      </c>
      <c r="J1597" t="s">
        <v>54</v>
      </c>
      <c r="K1597">
        <v>0</v>
      </c>
      <c r="L1597" s="1">
        <f>Tabela1[[#This Row],[Percentual_Terminado]]/100</f>
        <v>0</v>
      </c>
      <c r="M1597" s="5">
        <f>IF(Tabela1[[#This Row],[Percentual]]&gt;0,1,0)</f>
        <v>0</v>
      </c>
      <c r="N1597">
        <v>658</v>
      </c>
      <c r="O1597">
        <v>1</v>
      </c>
      <c r="P1597" t="str">
        <f>CONCATENATE("Ação: ",TEXT(Tabela1[[#This Row],[Ação_Número]],"00"))</f>
        <v>Ação: 01</v>
      </c>
      <c r="Q1597">
        <v>3</v>
      </c>
      <c r="R1597" t="str">
        <f>CONCATENATE("Meta: ",TEXT(Tabela1[[#This Row],[Meta_Número]],"00"))</f>
        <v>Meta: 03</v>
      </c>
      <c r="S1597" t="s">
        <v>827</v>
      </c>
      <c r="T1597" t="s">
        <v>830</v>
      </c>
    </row>
    <row r="1598" spans="1:20" x14ac:dyDescent="0.25">
      <c r="A1598">
        <v>2824</v>
      </c>
      <c r="B1598" t="s">
        <v>824</v>
      </c>
      <c r="C1598">
        <v>664</v>
      </c>
      <c r="D1598" t="s">
        <v>830</v>
      </c>
      <c r="E1598" t="s">
        <v>48</v>
      </c>
      <c r="F1598" t="s">
        <v>23</v>
      </c>
      <c r="G1598">
        <v>2026</v>
      </c>
      <c r="H1598" t="s">
        <v>831</v>
      </c>
      <c r="I1598" t="s">
        <v>50</v>
      </c>
      <c r="J1598" t="s">
        <v>51</v>
      </c>
      <c r="K1598">
        <v>0</v>
      </c>
      <c r="L1598" s="1">
        <f>Tabela1[[#This Row],[Percentual_Terminado]]/100</f>
        <v>0</v>
      </c>
      <c r="M1598" s="5">
        <f>IF(Tabela1[[#This Row],[Percentual]]&gt;0,1,0)</f>
        <v>0</v>
      </c>
      <c r="N1598">
        <v>658</v>
      </c>
      <c r="O1598">
        <v>1</v>
      </c>
      <c r="P1598" t="str">
        <f>CONCATENATE("Ação: ",TEXT(Tabela1[[#This Row],[Ação_Número]],"00"))</f>
        <v>Ação: 01</v>
      </c>
      <c r="Q1598">
        <v>3</v>
      </c>
      <c r="R1598" t="str">
        <f>CONCATENATE("Meta: ",TEXT(Tabela1[[#This Row],[Meta_Número]],"00"))</f>
        <v>Meta: 03</v>
      </c>
      <c r="S1598" t="s">
        <v>827</v>
      </c>
      <c r="T1598" t="s">
        <v>830</v>
      </c>
    </row>
    <row r="1599" spans="1:20" x14ac:dyDescent="0.25">
      <c r="A1599">
        <v>2825</v>
      </c>
      <c r="B1599" t="s">
        <v>824</v>
      </c>
      <c r="C1599">
        <v>666</v>
      </c>
      <c r="D1599" t="s">
        <v>833</v>
      </c>
      <c r="E1599" t="s">
        <v>48</v>
      </c>
      <c r="F1599" t="s">
        <v>23</v>
      </c>
      <c r="G1599">
        <v>2022</v>
      </c>
      <c r="H1599" t="s">
        <v>835</v>
      </c>
      <c r="I1599" t="s">
        <v>25</v>
      </c>
      <c r="J1599" t="s">
        <v>26</v>
      </c>
      <c r="K1599">
        <v>0</v>
      </c>
      <c r="L1599" s="1">
        <f>Tabela1[[#This Row],[Percentual_Terminado]]/100</f>
        <v>0</v>
      </c>
      <c r="M1599" s="5">
        <f>IF(Tabela1[[#This Row],[Percentual]]&gt;0,1,0)</f>
        <v>0</v>
      </c>
      <c r="N1599">
        <v>658</v>
      </c>
      <c r="O1599">
        <v>1</v>
      </c>
      <c r="P1599" t="str">
        <f>CONCATENATE("Ação: ",TEXT(Tabela1[[#This Row],[Ação_Número]],"00"))</f>
        <v>Ação: 01</v>
      </c>
      <c r="Q1599">
        <v>4</v>
      </c>
      <c r="R1599" t="str">
        <f>CONCATENATE("Meta: ",TEXT(Tabela1[[#This Row],[Meta_Número]],"00"))</f>
        <v>Meta: 04</v>
      </c>
      <c r="S1599" t="s">
        <v>827</v>
      </c>
      <c r="T1599" t="s">
        <v>833</v>
      </c>
    </row>
    <row r="1600" spans="1:20" x14ac:dyDescent="0.25">
      <c r="A1600">
        <v>2826</v>
      </c>
      <c r="B1600" t="s">
        <v>824</v>
      </c>
      <c r="C1600">
        <v>666</v>
      </c>
      <c r="D1600" t="s">
        <v>833</v>
      </c>
      <c r="E1600" t="s">
        <v>48</v>
      </c>
      <c r="F1600" t="s">
        <v>23</v>
      </c>
      <c r="G1600">
        <v>2023</v>
      </c>
      <c r="H1600" t="s">
        <v>835</v>
      </c>
      <c r="I1600" t="s">
        <v>57</v>
      </c>
      <c r="J1600" t="s">
        <v>72</v>
      </c>
      <c r="K1600">
        <v>0</v>
      </c>
      <c r="L1600" s="1">
        <f>Tabela1[[#This Row],[Percentual_Terminado]]/100</f>
        <v>0</v>
      </c>
      <c r="M1600" s="5">
        <f>IF(Tabela1[[#This Row],[Percentual]]&gt;0,1,0)</f>
        <v>0</v>
      </c>
      <c r="N1600">
        <v>658</v>
      </c>
      <c r="O1600">
        <v>1</v>
      </c>
      <c r="P1600" t="str">
        <f>CONCATENATE("Ação: ",TEXT(Tabela1[[#This Row],[Ação_Número]],"00"))</f>
        <v>Ação: 01</v>
      </c>
      <c r="Q1600">
        <v>4</v>
      </c>
      <c r="R1600" t="str">
        <f>CONCATENATE("Meta: ",TEXT(Tabela1[[#This Row],[Meta_Número]],"00"))</f>
        <v>Meta: 04</v>
      </c>
      <c r="S1600" t="s">
        <v>827</v>
      </c>
      <c r="T1600" t="s">
        <v>833</v>
      </c>
    </row>
    <row r="1601" spans="1:20" x14ac:dyDescent="0.25">
      <c r="A1601">
        <v>2827</v>
      </c>
      <c r="B1601" t="s">
        <v>824</v>
      </c>
      <c r="C1601">
        <v>666</v>
      </c>
      <c r="D1601" t="s">
        <v>833</v>
      </c>
      <c r="E1601" t="s">
        <v>48</v>
      </c>
      <c r="F1601" t="s">
        <v>23</v>
      </c>
      <c r="G1601">
        <v>2024</v>
      </c>
      <c r="H1601" t="s">
        <v>834</v>
      </c>
      <c r="I1601" t="s">
        <v>55</v>
      </c>
      <c r="J1601" t="s">
        <v>40</v>
      </c>
      <c r="K1601">
        <v>0</v>
      </c>
      <c r="L1601" s="1">
        <f>Tabela1[[#This Row],[Percentual_Terminado]]/100</f>
        <v>0</v>
      </c>
      <c r="M1601" s="5">
        <f>IF(Tabela1[[#This Row],[Percentual]]&gt;0,1,0)</f>
        <v>0</v>
      </c>
      <c r="N1601">
        <v>658</v>
      </c>
      <c r="O1601">
        <v>1</v>
      </c>
      <c r="P1601" t="str">
        <f>CONCATENATE("Ação: ",TEXT(Tabela1[[#This Row],[Ação_Número]],"00"))</f>
        <v>Ação: 01</v>
      </c>
      <c r="Q1601">
        <v>4</v>
      </c>
      <c r="R1601" t="str">
        <f>CONCATENATE("Meta: ",TEXT(Tabela1[[#This Row],[Meta_Número]],"00"))</f>
        <v>Meta: 04</v>
      </c>
      <c r="S1601" t="s">
        <v>827</v>
      </c>
      <c r="T1601" t="s">
        <v>833</v>
      </c>
    </row>
    <row r="1602" spans="1:20" x14ac:dyDescent="0.25">
      <c r="A1602">
        <v>2828</v>
      </c>
      <c r="B1602" t="s">
        <v>824</v>
      </c>
      <c r="C1602">
        <v>666</v>
      </c>
      <c r="D1602" t="s">
        <v>833</v>
      </c>
      <c r="E1602" t="s">
        <v>48</v>
      </c>
      <c r="F1602" t="s">
        <v>23</v>
      </c>
      <c r="G1602">
        <v>2025</v>
      </c>
      <c r="H1602" t="s">
        <v>834</v>
      </c>
      <c r="I1602" t="s">
        <v>53</v>
      </c>
      <c r="J1602" t="s">
        <v>54</v>
      </c>
      <c r="K1602">
        <v>0</v>
      </c>
      <c r="L1602" s="1">
        <f>Tabela1[[#This Row],[Percentual_Terminado]]/100</f>
        <v>0</v>
      </c>
      <c r="M1602" s="5">
        <f>IF(Tabela1[[#This Row],[Percentual]]&gt;0,1,0)</f>
        <v>0</v>
      </c>
      <c r="N1602">
        <v>658</v>
      </c>
      <c r="O1602">
        <v>1</v>
      </c>
      <c r="P1602" t="str">
        <f>CONCATENATE("Ação: ",TEXT(Tabela1[[#This Row],[Ação_Número]],"00"))</f>
        <v>Ação: 01</v>
      </c>
      <c r="Q1602">
        <v>4</v>
      </c>
      <c r="R1602" t="str">
        <f>CONCATENATE("Meta: ",TEXT(Tabela1[[#This Row],[Meta_Número]],"00"))</f>
        <v>Meta: 04</v>
      </c>
      <c r="S1602" t="s">
        <v>827</v>
      </c>
      <c r="T1602" t="s">
        <v>833</v>
      </c>
    </row>
    <row r="1603" spans="1:20" x14ac:dyDescent="0.25">
      <c r="A1603">
        <v>2829</v>
      </c>
      <c r="B1603" t="s">
        <v>824</v>
      </c>
      <c r="C1603">
        <v>666</v>
      </c>
      <c r="D1603" t="s">
        <v>833</v>
      </c>
      <c r="E1603" t="s">
        <v>48</v>
      </c>
      <c r="F1603" t="s">
        <v>23</v>
      </c>
      <c r="G1603">
        <v>2026</v>
      </c>
      <c r="H1603" t="s">
        <v>834</v>
      </c>
      <c r="I1603" t="s">
        <v>50</v>
      </c>
      <c r="J1603" t="s">
        <v>51</v>
      </c>
      <c r="K1603">
        <v>0</v>
      </c>
      <c r="L1603" s="1">
        <f>Tabela1[[#This Row],[Percentual_Terminado]]/100</f>
        <v>0</v>
      </c>
      <c r="M1603" s="5">
        <f>IF(Tabela1[[#This Row],[Percentual]]&gt;0,1,0)</f>
        <v>0</v>
      </c>
      <c r="N1603">
        <v>658</v>
      </c>
      <c r="O1603">
        <v>1</v>
      </c>
      <c r="P1603" t="str">
        <f>CONCATENATE("Ação: ",TEXT(Tabela1[[#This Row],[Ação_Número]],"00"))</f>
        <v>Ação: 01</v>
      </c>
      <c r="Q1603">
        <v>4</v>
      </c>
      <c r="R1603" t="str">
        <f>CONCATENATE("Meta: ",TEXT(Tabela1[[#This Row],[Meta_Número]],"00"))</f>
        <v>Meta: 04</v>
      </c>
      <c r="S1603" t="s">
        <v>827</v>
      </c>
      <c r="T1603" t="s">
        <v>833</v>
      </c>
    </row>
    <row r="1604" spans="1:20" x14ac:dyDescent="0.25">
      <c r="A1604">
        <v>2830</v>
      </c>
      <c r="B1604" t="s">
        <v>824</v>
      </c>
      <c r="C1604">
        <v>669</v>
      </c>
      <c r="D1604" t="s">
        <v>836</v>
      </c>
      <c r="E1604" t="s">
        <v>48</v>
      </c>
      <c r="F1604" t="s">
        <v>23</v>
      </c>
      <c r="G1604">
        <v>2022</v>
      </c>
      <c r="H1604" t="s">
        <v>834</v>
      </c>
      <c r="I1604" t="s">
        <v>25</v>
      </c>
      <c r="J1604" t="s">
        <v>26</v>
      </c>
      <c r="K1604">
        <v>0</v>
      </c>
      <c r="L1604" s="1">
        <f>Tabela1[[#This Row],[Percentual_Terminado]]/100</f>
        <v>0</v>
      </c>
      <c r="M1604" s="5">
        <f>IF(Tabela1[[#This Row],[Percentual]]&gt;0,1,0)</f>
        <v>0</v>
      </c>
      <c r="N1604">
        <v>658</v>
      </c>
      <c r="O1604">
        <v>1</v>
      </c>
      <c r="P1604" t="str">
        <f>CONCATENATE("Ação: ",TEXT(Tabela1[[#This Row],[Ação_Número]],"00"))</f>
        <v>Ação: 01</v>
      </c>
      <c r="Q1604">
        <v>5</v>
      </c>
      <c r="R1604" t="str">
        <f>CONCATENATE("Meta: ",TEXT(Tabela1[[#This Row],[Meta_Número]],"00"))</f>
        <v>Meta: 05</v>
      </c>
      <c r="S1604" t="s">
        <v>827</v>
      </c>
      <c r="T1604" t="s">
        <v>836</v>
      </c>
    </row>
    <row r="1605" spans="1:20" x14ac:dyDescent="0.25">
      <c r="A1605">
        <v>2831</v>
      </c>
      <c r="B1605" t="s">
        <v>824</v>
      </c>
      <c r="C1605">
        <v>669</v>
      </c>
      <c r="D1605" t="s">
        <v>836</v>
      </c>
      <c r="E1605" t="s">
        <v>48</v>
      </c>
      <c r="F1605" t="s">
        <v>23</v>
      </c>
      <c r="G1605">
        <v>2023</v>
      </c>
      <c r="H1605" t="s">
        <v>837</v>
      </c>
      <c r="I1605" t="s">
        <v>57</v>
      </c>
      <c r="J1605" t="s">
        <v>72</v>
      </c>
      <c r="K1605">
        <v>0</v>
      </c>
      <c r="L1605" s="1">
        <f>Tabela1[[#This Row],[Percentual_Terminado]]/100</f>
        <v>0</v>
      </c>
      <c r="M1605" s="5">
        <f>IF(Tabela1[[#This Row],[Percentual]]&gt;0,1,0)</f>
        <v>0</v>
      </c>
      <c r="N1605">
        <v>658</v>
      </c>
      <c r="O1605">
        <v>1</v>
      </c>
      <c r="P1605" t="str">
        <f>CONCATENATE("Ação: ",TEXT(Tabela1[[#This Row],[Ação_Número]],"00"))</f>
        <v>Ação: 01</v>
      </c>
      <c r="Q1605">
        <v>5</v>
      </c>
      <c r="R1605" t="str">
        <f>CONCATENATE("Meta: ",TEXT(Tabela1[[#This Row],[Meta_Número]],"00"))</f>
        <v>Meta: 05</v>
      </c>
      <c r="S1605" t="s">
        <v>827</v>
      </c>
      <c r="T1605" t="s">
        <v>836</v>
      </c>
    </row>
    <row r="1606" spans="1:20" x14ac:dyDescent="0.25">
      <c r="A1606">
        <v>2832</v>
      </c>
      <c r="B1606" t="s">
        <v>824</v>
      </c>
      <c r="C1606">
        <v>669</v>
      </c>
      <c r="D1606" t="s">
        <v>836</v>
      </c>
      <c r="E1606" t="s">
        <v>48</v>
      </c>
      <c r="F1606" t="s">
        <v>23</v>
      </c>
      <c r="G1606">
        <v>2024</v>
      </c>
      <c r="H1606" t="s">
        <v>837</v>
      </c>
      <c r="I1606" t="s">
        <v>55</v>
      </c>
      <c r="J1606" t="s">
        <v>40</v>
      </c>
      <c r="K1606">
        <v>0</v>
      </c>
      <c r="L1606" s="1">
        <f>Tabela1[[#This Row],[Percentual_Terminado]]/100</f>
        <v>0</v>
      </c>
      <c r="M1606" s="5">
        <f>IF(Tabela1[[#This Row],[Percentual]]&gt;0,1,0)</f>
        <v>0</v>
      </c>
      <c r="N1606">
        <v>658</v>
      </c>
      <c r="O1606">
        <v>1</v>
      </c>
      <c r="P1606" t="str">
        <f>CONCATENATE("Ação: ",TEXT(Tabela1[[#This Row],[Ação_Número]],"00"))</f>
        <v>Ação: 01</v>
      </c>
      <c r="Q1606">
        <v>5</v>
      </c>
      <c r="R1606" t="str">
        <f>CONCATENATE("Meta: ",TEXT(Tabela1[[#This Row],[Meta_Número]],"00"))</f>
        <v>Meta: 05</v>
      </c>
      <c r="S1606" t="s">
        <v>827</v>
      </c>
      <c r="T1606" t="s">
        <v>836</v>
      </c>
    </row>
    <row r="1607" spans="1:20" x14ac:dyDescent="0.25">
      <c r="A1607">
        <v>2833</v>
      </c>
      <c r="B1607" t="s">
        <v>824</v>
      </c>
      <c r="C1607">
        <v>669</v>
      </c>
      <c r="D1607" t="s">
        <v>836</v>
      </c>
      <c r="E1607" t="s">
        <v>48</v>
      </c>
      <c r="F1607" t="s">
        <v>23</v>
      </c>
      <c r="G1607">
        <v>2025</v>
      </c>
      <c r="H1607" t="s">
        <v>837</v>
      </c>
      <c r="I1607" t="s">
        <v>53</v>
      </c>
      <c r="J1607" t="s">
        <v>54</v>
      </c>
      <c r="K1607">
        <v>0</v>
      </c>
      <c r="L1607" s="1">
        <f>Tabela1[[#This Row],[Percentual_Terminado]]/100</f>
        <v>0</v>
      </c>
      <c r="M1607" s="5">
        <f>IF(Tabela1[[#This Row],[Percentual]]&gt;0,1,0)</f>
        <v>0</v>
      </c>
      <c r="N1607">
        <v>658</v>
      </c>
      <c r="O1607">
        <v>1</v>
      </c>
      <c r="P1607" t="str">
        <f>CONCATENATE("Ação: ",TEXT(Tabela1[[#This Row],[Ação_Número]],"00"))</f>
        <v>Ação: 01</v>
      </c>
      <c r="Q1607">
        <v>5</v>
      </c>
      <c r="R1607" t="str">
        <f>CONCATENATE("Meta: ",TEXT(Tabela1[[#This Row],[Meta_Número]],"00"))</f>
        <v>Meta: 05</v>
      </c>
      <c r="S1607" t="s">
        <v>827</v>
      </c>
      <c r="T1607" t="s">
        <v>836</v>
      </c>
    </row>
    <row r="1608" spans="1:20" x14ac:dyDescent="0.25">
      <c r="A1608">
        <v>2834</v>
      </c>
      <c r="B1608" t="s">
        <v>824</v>
      </c>
      <c r="C1608">
        <v>669</v>
      </c>
      <c r="D1608" t="s">
        <v>836</v>
      </c>
      <c r="E1608" t="s">
        <v>48</v>
      </c>
      <c r="F1608" t="s">
        <v>23</v>
      </c>
      <c r="G1608">
        <v>2026</v>
      </c>
      <c r="H1608" t="s">
        <v>837</v>
      </c>
      <c r="I1608" t="s">
        <v>50</v>
      </c>
      <c r="J1608" t="s">
        <v>51</v>
      </c>
      <c r="K1608">
        <v>0</v>
      </c>
      <c r="L1608" s="1">
        <f>Tabela1[[#This Row],[Percentual_Terminado]]/100</f>
        <v>0</v>
      </c>
      <c r="M1608" s="5">
        <f>IF(Tabela1[[#This Row],[Percentual]]&gt;0,1,0)</f>
        <v>0</v>
      </c>
      <c r="N1608">
        <v>658</v>
      </c>
      <c r="O1608">
        <v>1</v>
      </c>
      <c r="P1608" t="str">
        <f>CONCATENATE("Ação: ",TEXT(Tabela1[[#This Row],[Ação_Número]],"00"))</f>
        <v>Ação: 01</v>
      </c>
      <c r="Q1608">
        <v>5</v>
      </c>
      <c r="R1608" t="str">
        <f>CONCATENATE("Meta: ",TEXT(Tabela1[[#This Row],[Meta_Número]],"00"))</f>
        <v>Meta: 05</v>
      </c>
      <c r="S1608" t="s">
        <v>827</v>
      </c>
      <c r="T1608" t="s">
        <v>836</v>
      </c>
    </row>
    <row r="1609" spans="1:20" x14ac:dyDescent="0.25">
      <c r="A1609">
        <v>2835</v>
      </c>
      <c r="B1609" t="s">
        <v>824</v>
      </c>
      <c r="C1609">
        <v>671</v>
      </c>
      <c r="D1609" t="s">
        <v>838</v>
      </c>
      <c r="E1609" t="s">
        <v>31</v>
      </c>
      <c r="F1609" t="s">
        <v>23</v>
      </c>
      <c r="G1609">
        <v>2022</v>
      </c>
      <c r="H1609" t="s">
        <v>840</v>
      </c>
      <c r="I1609" t="s">
        <v>25</v>
      </c>
      <c r="J1609" t="s">
        <v>26</v>
      </c>
      <c r="K1609">
        <v>10</v>
      </c>
      <c r="L1609" s="1">
        <f>Tabela1[[#This Row],[Percentual_Terminado]]/100</f>
        <v>0.1</v>
      </c>
      <c r="M1609" s="5">
        <f>IF(Tabela1[[#This Row],[Percentual]]&gt;0,1,0)</f>
        <v>1</v>
      </c>
      <c r="N1609">
        <v>658</v>
      </c>
      <c r="O1609">
        <v>1</v>
      </c>
      <c r="P1609" t="str">
        <f>CONCATENATE("Ação: ",TEXT(Tabela1[[#This Row],[Ação_Número]],"00"))</f>
        <v>Ação: 01</v>
      </c>
      <c r="Q1609">
        <v>6</v>
      </c>
      <c r="R1609" t="str">
        <f>CONCATENATE("Meta: ",TEXT(Tabela1[[#This Row],[Meta_Número]],"00"))</f>
        <v>Meta: 06</v>
      </c>
      <c r="S1609" t="s">
        <v>827</v>
      </c>
      <c r="T1609" t="s">
        <v>838</v>
      </c>
    </row>
    <row r="1610" spans="1:20" x14ac:dyDescent="0.25">
      <c r="A1610">
        <v>2836</v>
      </c>
      <c r="B1610" t="s">
        <v>824</v>
      </c>
      <c r="C1610">
        <v>671</v>
      </c>
      <c r="D1610" t="s">
        <v>838</v>
      </c>
      <c r="E1610" t="s">
        <v>31</v>
      </c>
      <c r="F1610" t="s">
        <v>23</v>
      </c>
      <c r="G1610">
        <v>2023</v>
      </c>
      <c r="H1610" t="s">
        <v>840</v>
      </c>
      <c r="I1610" t="s">
        <v>57</v>
      </c>
      <c r="J1610" t="s">
        <v>72</v>
      </c>
      <c r="K1610">
        <v>30</v>
      </c>
      <c r="L1610" s="1">
        <f>Tabela1[[#This Row],[Percentual_Terminado]]/100</f>
        <v>0.3</v>
      </c>
      <c r="M1610" s="5">
        <f>IF(Tabela1[[#This Row],[Percentual]]&gt;0,1,0)</f>
        <v>1</v>
      </c>
      <c r="N1610">
        <v>658</v>
      </c>
      <c r="O1610">
        <v>1</v>
      </c>
      <c r="P1610" t="str">
        <f>CONCATENATE("Ação: ",TEXT(Tabela1[[#This Row],[Ação_Número]],"00"))</f>
        <v>Ação: 01</v>
      </c>
      <c r="Q1610">
        <v>6</v>
      </c>
      <c r="R1610" t="str">
        <f>CONCATENATE("Meta: ",TEXT(Tabela1[[#This Row],[Meta_Número]],"00"))</f>
        <v>Meta: 06</v>
      </c>
      <c r="S1610" t="s">
        <v>827</v>
      </c>
      <c r="T1610" t="s">
        <v>838</v>
      </c>
    </row>
    <row r="1611" spans="1:20" x14ac:dyDescent="0.25">
      <c r="A1611">
        <v>2837</v>
      </c>
      <c r="B1611" t="s">
        <v>824</v>
      </c>
      <c r="C1611">
        <v>671</v>
      </c>
      <c r="D1611" t="s">
        <v>838</v>
      </c>
      <c r="E1611" t="s">
        <v>48</v>
      </c>
      <c r="F1611" t="s">
        <v>23</v>
      </c>
      <c r="G1611">
        <v>2024</v>
      </c>
      <c r="H1611" t="s">
        <v>840</v>
      </c>
      <c r="I1611" t="s">
        <v>55</v>
      </c>
      <c r="J1611" t="s">
        <v>40</v>
      </c>
      <c r="K1611">
        <v>0</v>
      </c>
      <c r="L1611" s="1">
        <f>Tabela1[[#This Row],[Percentual_Terminado]]/100</f>
        <v>0</v>
      </c>
      <c r="M1611" s="5">
        <f>IF(Tabela1[[#This Row],[Percentual]]&gt;0,1,0)</f>
        <v>0</v>
      </c>
      <c r="N1611">
        <v>658</v>
      </c>
      <c r="O1611">
        <v>1</v>
      </c>
      <c r="P1611" t="str">
        <f>CONCATENATE("Ação: ",TEXT(Tabela1[[#This Row],[Ação_Número]],"00"))</f>
        <v>Ação: 01</v>
      </c>
      <c r="Q1611">
        <v>6</v>
      </c>
      <c r="R1611" t="str">
        <f>CONCATENATE("Meta: ",TEXT(Tabela1[[#This Row],[Meta_Número]],"00"))</f>
        <v>Meta: 06</v>
      </c>
      <c r="S1611" t="s">
        <v>827</v>
      </c>
      <c r="T1611" t="s">
        <v>838</v>
      </c>
    </row>
    <row r="1612" spans="1:20" x14ac:dyDescent="0.25">
      <c r="A1612">
        <v>2838</v>
      </c>
      <c r="B1612" t="s">
        <v>824</v>
      </c>
      <c r="C1612">
        <v>671</v>
      </c>
      <c r="D1612" t="s">
        <v>838</v>
      </c>
      <c r="E1612" t="s">
        <v>48</v>
      </c>
      <c r="F1612" t="s">
        <v>23</v>
      </c>
      <c r="G1612">
        <v>2025</v>
      </c>
      <c r="H1612" t="s">
        <v>839</v>
      </c>
      <c r="I1612" t="s">
        <v>53</v>
      </c>
      <c r="J1612" t="s">
        <v>54</v>
      </c>
      <c r="K1612">
        <v>0</v>
      </c>
      <c r="L1612" s="1">
        <f>Tabela1[[#This Row],[Percentual_Terminado]]/100</f>
        <v>0</v>
      </c>
      <c r="M1612" s="5">
        <f>IF(Tabela1[[#This Row],[Percentual]]&gt;0,1,0)</f>
        <v>0</v>
      </c>
      <c r="N1612">
        <v>658</v>
      </c>
      <c r="O1612">
        <v>1</v>
      </c>
      <c r="P1612" t="str">
        <f>CONCATENATE("Ação: ",TEXT(Tabela1[[#This Row],[Ação_Número]],"00"))</f>
        <v>Ação: 01</v>
      </c>
      <c r="Q1612">
        <v>6</v>
      </c>
      <c r="R1612" t="str">
        <f>CONCATENATE("Meta: ",TEXT(Tabela1[[#This Row],[Meta_Número]],"00"))</f>
        <v>Meta: 06</v>
      </c>
      <c r="S1612" t="s">
        <v>827</v>
      </c>
      <c r="T1612" t="s">
        <v>838</v>
      </c>
    </row>
    <row r="1613" spans="1:20" x14ac:dyDescent="0.25">
      <c r="A1613">
        <v>2839</v>
      </c>
      <c r="B1613" t="s">
        <v>824</v>
      </c>
      <c r="C1613">
        <v>671</v>
      </c>
      <c r="D1613" t="s">
        <v>838</v>
      </c>
      <c r="E1613" t="s">
        <v>48</v>
      </c>
      <c r="F1613" t="s">
        <v>23</v>
      </c>
      <c r="G1613">
        <v>2026</v>
      </c>
      <c r="H1613" t="s">
        <v>839</v>
      </c>
      <c r="I1613" t="s">
        <v>50</v>
      </c>
      <c r="J1613" t="s">
        <v>51</v>
      </c>
      <c r="K1613">
        <v>0</v>
      </c>
      <c r="L1613" s="1">
        <f>Tabela1[[#This Row],[Percentual_Terminado]]/100</f>
        <v>0</v>
      </c>
      <c r="M1613" s="5">
        <f>IF(Tabela1[[#This Row],[Percentual]]&gt;0,1,0)</f>
        <v>0</v>
      </c>
      <c r="N1613">
        <v>658</v>
      </c>
      <c r="O1613">
        <v>1</v>
      </c>
      <c r="P1613" t="str">
        <f>CONCATENATE("Ação: ",TEXT(Tabela1[[#This Row],[Ação_Número]],"00"))</f>
        <v>Ação: 01</v>
      </c>
      <c r="Q1613">
        <v>6</v>
      </c>
      <c r="R1613" t="str">
        <f>CONCATENATE("Meta: ",TEXT(Tabela1[[#This Row],[Meta_Número]],"00"))</f>
        <v>Meta: 06</v>
      </c>
      <c r="S1613" t="s">
        <v>827</v>
      </c>
      <c r="T1613" t="s">
        <v>838</v>
      </c>
    </row>
    <row r="1614" spans="1:20" x14ac:dyDescent="0.25">
      <c r="A1614">
        <v>2840</v>
      </c>
      <c r="B1614" t="s">
        <v>824</v>
      </c>
      <c r="C1614">
        <v>674</v>
      </c>
      <c r="D1614" t="s">
        <v>841</v>
      </c>
      <c r="E1614" t="s">
        <v>31</v>
      </c>
      <c r="F1614" t="s">
        <v>23</v>
      </c>
      <c r="G1614">
        <v>2022</v>
      </c>
      <c r="H1614" t="s">
        <v>843</v>
      </c>
      <c r="I1614" t="s">
        <v>25</v>
      </c>
      <c r="J1614" t="s">
        <v>26</v>
      </c>
      <c r="K1614">
        <v>10</v>
      </c>
      <c r="L1614" s="1">
        <f>Tabela1[[#This Row],[Percentual_Terminado]]/100</f>
        <v>0.1</v>
      </c>
      <c r="M1614" s="5">
        <f>IF(Tabela1[[#This Row],[Percentual]]&gt;0,1,0)</f>
        <v>1</v>
      </c>
      <c r="N1614">
        <v>658</v>
      </c>
      <c r="O1614">
        <v>1</v>
      </c>
      <c r="P1614" t="str">
        <f>CONCATENATE("Ação: ",TEXT(Tabela1[[#This Row],[Ação_Número]],"00"))</f>
        <v>Ação: 01</v>
      </c>
      <c r="Q1614">
        <v>7</v>
      </c>
      <c r="R1614" t="str">
        <f>CONCATENATE("Meta: ",TEXT(Tabela1[[#This Row],[Meta_Número]],"00"))</f>
        <v>Meta: 07</v>
      </c>
      <c r="S1614" t="s">
        <v>827</v>
      </c>
      <c r="T1614" t="s">
        <v>841</v>
      </c>
    </row>
    <row r="1615" spans="1:20" x14ac:dyDescent="0.25">
      <c r="A1615">
        <v>2841</v>
      </c>
      <c r="B1615" t="s">
        <v>824</v>
      </c>
      <c r="C1615">
        <v>674</v>
      </c>
      <c r="D1615" t="s">
        <v>841</v>
      </c>
      <c r="E1615" t="s">
        <v>31</v>
      </c>
      <c r="F1615" t="s">
        <v>23</v>
      </c>
      <c r="G1615">
        <v>2023</v>
      </c>
      <c r="H1615" t="s">
        <v>843</v>
      </c>
      <c r="I1615" t="s">
        <v>57</v>
      </c>
      <c r="J1615" t="s">
        <v>72</v>
      </c>
      <c r="K1615">
        <v>20</v>
      </c>
      <c r="L1615" s="1">
        <f>Tabela1[[#This Row],[Percentual_Terminado]]/100</f>
        <v>0.2</v>
      </c>
      <c r="M1615" s="5">
        <f>IF(Tabela1[[#This Row],[Percentual]]&gt;0,1,0)</f>
        <v>1</v>
      </c>
      <c r="N1615">
        <v>658</v>
      </c>
      <c r="O1615">
        <v>1</v>
      </c>
      <c r="P1615" t="str">
        <f>CONCATENATE("Ação: ",TEXT(Tabela1[[#This Row],[Ação_Número]],"00"))</f>
        <v>Ação: 01</v>
      </c>
      <c r="Q1615">
        <v>7</v>
      </c>
      <c r="R1615" t="str">
        <f>CONCATENATE("Meta: ",TEXT(Tabela1[[#This Row],[Meta_Número]],"00"))</f>
        <v>Meta: 07</v>
      </c>
      <c r="S1615" t="s">
        <v>827</v>
      </c>
      <c r="T1615" t="s">
        <v>841</v>
      </c>
    </row>
    <row r="1616" spans="1:20" x14ac:dyDescent="0.25">
      <c r="A1616">
        <v>2842</v>
      </c>
      <c r="B1616" t="s">
        <v>824</v>
      </c>
      <c r="C1616">
        <v>674</v>
      </c>
      <c r="D1616" t="s">
        <v>841</v>
      </c>
      <c r="E1616" t="s">
        <v>48</v>
      </c>
      <c r="F1616" t="s">
        <v>23</v>
      </c>
      <c r="G1616">
        <v>2024</v>
      </c>
      <c r="H1616" t="s">
        <v>843</v>
      </c>
      <c r="I1616" t="s">
        <v>55</v>
      </c>
      <c r="J1616" t="s">
        <v>40</v>
      </c>
      <c r="K1616">
        <v>0</v>
      </c>
      <c r="L1616" s="1">
        <f>Tabela1[[#This Row],[Percentual_Terminado]]/100</f>
        <v>0</v>
      </c>
      <c r="M1616" s="5">
        <f>IF(Tabela1[[#This Row],[Percentual]]&gt;0,1,0)</f>
        <v>0</v>
      </c>
      <c r="N1616">
        <v>658</v>
      </c>
      <c r="O1616">
        <v>1</v>
      </c>
      <c r="P1616" t="str">
        <f>CONCATENATE("Ação: ",TEXT(Tabela1[[#This Row],[Ação_Número]],"00"))</f>
        <v>Ação: 01</v>
      </c>
      <c r="Q1616">
        <v>7</v>
      </c>
      <c r="R1616" t="str">
        <f>CONCATENATE("Meta: ",TEXT(Tabela1[[#This Row],[Meta_Número]],"00"))</f>
        <v>Meta: 07</v>
      </c>
      <c r="S1616" t="s">
        <v>827</v>
      </c>
      <c r="T1616" t="s">
        <v>841</v>
      </c>
    </row>
    <row r="1617" spans="1:20" x14ac:dyDescent="0.25">
      <c r="A1617">
        <v>2843</v>
      </c>
      <c r="B1617" t="s">
        <v>824</v>
      </c>
      <c r="C1617">
        <v>674</v>
      </c>
      <c r="D1617" t="s">
        <v>841</v>
      </c>
      <c r="E1617" t="s">
        <v>48</v>
      </c>
      <c r="F1617" t="s">
        <v>23</v>
      </c>
      <c r="G1617">
        <v>2025</v>
      </c>
      <c r="H1617" t="s">
        <v>843</v>
      </c>
      <c r="I1617" t="s">
        <v>53</v>
      </c>
      <c r="J1617" t="s">
        <v>54</v>
      </c>
      <c r="K1617">
        <v>0</v>
      </c>
      <c r="L1617" s="1">
        <f>Tabela1[[#This Row],[Percentual_Terminado]]/100</f>
        <v>0</v>
      </c>
      <c r="M1617" s="5">
        <f>IF(Tabela1[[#This Row],[Percentual]]&gt;0,1,0)</f>
        <v>0</v>
      </c>
      <c r="N1617">
        <v>658</v>
      </c>
      <c r="O1617">
        <v>1</v>
      </c>
      <c r="P1617" t="str">
        <f>CONCATENATE("Ação: ",TEXT(Tabela1[[#This Row],[Ação_Número]],"00"))</f>
        <v>Ação: 01</v>
      </c>
      <c r="Q1617">
        <v>7</v>
      </c>
      <c r="R1617" t="str">
        <f>CONCATENATE("Meta: ",TEXT(Tabela1[[#This Row],[Meta_Número]],"00"))</f>
        <v>Meta: 07</v>
      </c>
      <c r="S1617" t="s">
        <v>827</v>
      </c>
      <c r="T1617" t="s">
        <v>841</v>
      </c>
    </row>
    <row r="1618" spans="1:20" x14ac:dyDescent="0.25">
      <c r="A1618">
        <v>2844</v>
      </c>
      <c r="B1618" t="s">
        <v>824</v>
      </c>
      <c r="C1618">
        <v>674</v>
      </c>
      <c r="D1618" t="s">
        <v>841</v>
      </c>
      <c r="E1618" t="s">
        <v>48</v>
      </c>
      <c r="F1618" t="s">
        <v>23</v>
      </c>
      <c r="G1618">
        <v>2026</v>
      </c>
      <c r="H1618" t="s">
        <v>842</v>
      </c>
      <c r="I1618" t="s">
        <v>50</v>
      </c>
      <c r="J1618" t="s">
        <v>51</v>
      </c>
      <c r="K1618">
        <v>0</v>
      </c>
      <c r="L1618" s="1">
        <f>Tabela1[[#This Row],[Percentual_Terminado]]/100</f>
        <v>0</v>
      </c>
      <c r="M1618" s="5">
        <f>IF(Tabela1[[#This Row],[Percentual]]&gt;0,1,0)</f>
        <v>0</v>
      </c>
      <c r="N1618">
        <v>658</v>
      </c>
      <c r="O1618">
        <v>1</v>
      </c>
      <c r="P1618" t="str">
        <f>CONCATENATE("Ação: ",TEXT(Tabela1[[#This Row],[Ação_Número]],"00"))</f>
        <v>Ação: 01</v>
      </c>
      <c r="Q1618">
        <v>7</v>
      </c>
      <c r="R1618" t="str">
        <f>CONCATENATE("Meta: ",TEXT(Tabela1[[#This Row],[Meta_Número]],"00"))</f>
        <v>Meta: 07</v>
      </c>
      <c r="S1618" t="s">
        <v>827</v>
      </c>
      <c r="T1618" t="s">
        <v>841</v>
      </c>
    </row>
    <row r="1619" spans="1:20" x14ac:dyDescent="0.25">
      <c r="A1619">
        <v>2845</v>
      </c>
      <c r="B1619" t="s">
        <v>824</v>
      </c>
      <c r="C1619">
        <v>677</v>
      </c>
      <c r="D1619" t="s">
        <v>844</v>
      </c>
      <c r="E1619" t="s">
        <v>48</v>
      </c>
      <c r="F1619" t="s">
        <v>23</v>
      </c>
      <c r="G1619">
        <v>2022</v>
      </c>
      <c r="H1619" t="s">
        <v>842</v>
      </c>
      <c r="I1619" t="s">
        <v>25</v>
      </c>
      <c r="J1619" t="s">
        <v>26</v>
      </c>
      <c r="K1619">
        <v>0</v>
      </c>
      <c r="L1619" s="1">
        <f>Tabela1[[#This Row],[Percentual_Terminado]]/100</f>
        <v>0</v>
      </c>
      <c r="M1619" s="5">
        <f>IF(Tabela1[[#This Row],[Percentual]]&gt;0,1,0)</f>
        <v>0</v>
      </c>
      <c r="N1619">
        <v>658</v>
      </c>
      <c r="O1619">
        <v>1</v>
      </c>
      <c r="P1619" t="str">
        <f>CONCATENATE("Ação: ",TEXT(Tabela1[[#This Row],[Ação_Número]],"00"))</f>
        <v>Ação: 01</v>
      </c>
      <c r="Q1619">
        <v>8</v>
      </c>
      <c r="R1619" t="str">
        <f>CONCATENATE("Meta: ",TEXT(Tabela1[[#This Row],[Meta_Número]],"00"))</f>
        <v>Meta: 08</v>
      </c>
      <c r="S1619" t="s">
        <v>827</v>
      </c>
      <c r="T1619" t="s">
        <v>844</v>
      </c>
    </row>
    <row r="1620" spans="1:20" x14ac:dyDescent="0.25">
      <c r="A1620">
        <v>2846</v>
      </c>
      <c r="B1620" t="s">
        <v>824</v>
      </c>
      <c r="C1620">
        <v>677</v>
      </c>
      <c r="D1620" t="s">
        <v>844</v>
      </c>
      <c r="E1620" t="s">
        <v>31</v>
      </c>
      <c r="F1620" t="s">
        <v>23</v>
      </c>
      <c r="G1620">
        <v>2023</v>
      </c>
      <c r="H1620" t="s">
        <v>842</v>
      </c>
      <c r="I1620" t="s">
        <v>57</v>
      </c>
      <c r="J1620" t="s">
        <v>72</v>
      </c>
      <c r="K1620">
        <v>50</v>
      </c>
      <c r="L1620" s="1">
        <f>Tabela1[[#This Row],[Percentual_Terminado]]/100</f>
        <v>0.5</v>
      </c>
      <c r="M1620" s="5">
        <f>IF(Tabela1[[#This Row],[Percentual]]&gt;0,1,0)</f>
        <v>1</v>
      </c>
      <c r="N1620">
        <v>658</v>
      </c>
      <c r="O1620">
        <v>1</v>
      </c>
      <c r="P1620" t="str">
        <f>CONCATENATE("Ação: ",TEXT(Tabela1[[#This Row],[Ação_Número]],"00"))</f>
        <v>Ação: 01</v>
      </c>
      <c r="Q1620">
        <v>8</v>
      </c>
      <c r="R1620" t="str">
        <f>CONCATENATE("Meta: ",TEXT(Tabela1[[#This Row],[Meta_Número]],"00"))</f>
        <v>Meta: 08</v>
      </c>
      <c r="S1620" t="s">
        <v>827</v>
      </c>
      <c r="T1620" t="s">
        <v>844</v>
      </c>
    </row>
    <row r="1621" spans="1:20" x14ac:dyDescent="0.25">
      <c r="A1621">
        <v>2847</v>
      </c>
      <c r="B1621" t="s">
        <v>824</v>
      </c>
      <c r="C1621">
        <v>677</v>
      </c>
      <c r="D1621" t="s">
        <v>844</v>
      </c>
      <c r="E1621" t="s">
        <v>48</v>
      </c>
      <c r="F1621" t="s">
        <v>23</v>
      </c>
      <c r="G1621">
        <v>2024</v>
      </c>
      <c r="H1621" t="s">
        <v>842</v>
      </c>
      <c r="I1621" t="s">
        <v>55</v>
      </c>
      <c r="J1621" t="s">
        <v>40</v>
      </c>
      <c r="K1621">
        <v>0</v>
      </c>
      <c r="L1621" s="1">
        <f>Tabela1[[#This Row],[Percentual_Terminado]]/100</f>
        <v>0</v>
      </c>
      <c r="M1621" s="5">
        <f>IF(Tabela1[[#This Row],[Percentual]]&gt;0,1,0)</f>
        <v>0</v>
      </c>
      <c r="N1621">
        <v>658</v>
      </c>
      <c r="O1621">
        <v>1</v>
      </c>
      <c r="P1621" t="str">
        <f>CONCATENATE("Ação: ",TEXT(Tabela1[[#This Row],[Ação_Número]],"00"))</f>
        <v>Ação: 01</v>
      </c>
      <c r="Q1621">
        <v>8</v>
      </c>
      <c r="R1621" t="str">
        <f>CONCATENATE("Meta: ",TEXT(Tabela1[[#This Row],[Meta_Número]],"00"))</f>
        <v>Meta: 08</v>
      </c>
      <c r="S1621" t="s">
        <v>827</v>
      </c>
      <c r="T1621" t="s">
        <v>844</v>
      </c>
    </row>
    <row r="1622" spans="1:20" x14ac:dyDescent="0.25">
      <c r="A1622">
        <v>2848</v>
      </c>
      <c r="B1622" t="s">
        <v>824</v>
      </c>
      <c r="C1622">
        <v>677</v>
      </c>
      <c r="D1622" t="s">
        <v>844</v>
      </c>
      <c r="E1622" t="s">
        <v>48</v>
      </c>
      <c r="F1622" t="s">
        <v>23</v>
      </c>
      <c r="G1622">
        <v>2025</v>
      </c>
      <c r="H1622" t="s">
        <v>845</v>
      </c>
      <c r="I1622" t="s">
        <v>53</v>
      </c>
      <c r="J1622" t="s">
        <v>54</v>
      </c>
      <c r="K1622">
        <v>0</v>
      </c>
      <c r="L1622" s="1">
        <f>Tabela1[[#This Row],[Percentual_Terminado]]/100</f>
        <v>0</v>
      </c>
      <c r="M1622" s="5">
        <f>IF(Tabela1[[#This Row],[Percentual]]&gt;0,1,0)</f>
        <v>0</v>
      </c>
      <c r="N1622">
        <v>658</v>
      </c>
      <c r="O1622">
        <v>1</v>
      </c>
      <c r="P1622" t="str">
        <f>CONCATENATE("Ação: ",TEXT(Tabela1[[#This Row],[Ação_Número]],"00"))</f>
        <v>Ação: 01</v>
      </c>
      <c r="Q1622">
        <v>8</v>
      </c>
      <c r="R1622" t="str">
        <f>CONCATENATE("Meta: ",TEXT(Tabela1[[#This Row],[Meta_Número]],"00"))</f>
        <v>Meta: 08</v>
      </c>
      <c r="S1622" t="s">
        <v>827</v>
      </c>
      <c r="T1622" t="s">
        <v>844</v>
      </c>
    </row>
    <row r="1623" spans="1:20" x14ac:dyDescent="0.25">
      <c r="A1623">
        <v>2849</v>
      </c>
      <c r="B1623" t="s">
        <v>824</v>
      </c>
      <c r="C1623">
        <v>677</v>
      </c>
      <c r="D1623" t="s">
        <v>844</v>
      </c>
      <c r="E1623" t="s">
        <v>48</v>
      </c>
      <c r="F1623" t="s">
        <v>23</v>
      </c>
      <c r="G1623">
        <v>2026</v>
      </c>
      <c r="H1623" t="s">
        <v>845</v>
      </c>
      <c r="I1623" t="s">
        <v>50</v>
      </c>
      <c r="J1623" t="s">
        <v>51</v>
      </c>
      <c r="K1623">
        <v>0</v>
      </c>
      <c r="L1623" s="1">
        <f>Tabela1[[#This Row],[Percentual_Terminado]]/100</f>
        <v>0</v>
      </c>
      <c r="M1623" s="5">
        <f>IF(Tabela1[[#This Row],[Percentual]]&gt;0,1,0)</f>
        <v>0</v>
      </c>
      <c r="N1623">
        <v>658</v>
      </c>
      <c r="O1623">
        <v>1</v>
      </c>
      <c r="P1623" t="str">
        <f>CONCATENATE("Ação: ",TEXT(Tabela1[[#This Row],[Ação_Número]],"00"))</f>
        <v>Ação: 01</v>
      </c>
      <c r="Q1623">
        <v>8</v>
      </c>
      <c r="R1623" t="str">
        <f>CONCATENATE("Meta: ",TEXT(Tabela1[[#This Row],[Meta_Número]],"00"))</f>
        <v>Meta: 08</v>
      </c>
      <c r="S1623" t="s">
        <v>827</v>
      </c>
      <c r="T1623" t="s">
        <v>844</v>
      </c>
    </row>
    <row r="1624" spans="1:20" x14ac:dyDescent="0.25">
      <c r="A1624">
        <v>2850</v>
      </c>
      <c r="B1624" t="s">
        <v>824</v>
      </c>
      <c r="C1624">
        <v>681</v>
      </c>
      <c r="D1624" t="s">
        <v>846</v>
      </c>
      <c r="E1624" t="s">
        <v>48</v>
      </c>
      <c r="F1624" t="s">
        <v>23</v>
      </c>
      <c r="G1624">
        <v>2022</v>
      </c>
      <c r="H1624" t="s">
        <v>845</v>
      </c>
      <c r="I1624" t="s">
        <v>25</v>
      </c>
      <c r="J1624" t="s">
        <v>26</v>
      </c>
      <c r="K1624">
        <v>0</v>
      </c>
      <c r="L1624" s="1">
        <f>Tabela1[[#This Row],[Percentual_Terminado]]/100</f>
        <v>0</v>
      </c>
      <c r="M1624" s="5">
        <f>IF(Tabela1[[#This Row],[Percentual]]&gt;0,1,0)</f>
        <v>0</v>
      </c>
      <c r="N1624">
        <v>658</v>
      </c>
      <c r="O1624">
        <v>1</v>
      </c>
      <c r="P1624" t="str">
        <f>CONCATENATE("Ação: ",TEXT(Tabela1[[#This Row],[Ação_Número]],"00"))</f>
        <v>Ação: 01</v>
      </c>
      <c r="Q1624">
        <v>9</v>
      </c>
      <c r="R1624" t="str">
        <f>CONCATENATE("Meta: ",TEXT(Tabela1[[#This Row],[Meta_Número]],"00"))</f>
        <v>Meta: 09</v>
      </c>
      <c r="S1624" t="s">
        <v>827</v>
      </c>
      <c r="T1624" t="s">
        <v>846</v>
      </c>
    </row>
    <row r="1625" spans="1:20" x14ac:dyDescent="0.25">
      <c r="A1625">
        <v>2851</v>
      </c>
      <c r="B1625" t="s">
        <v>824</v>
      </c>
      <c r="C1625">
        <v>681</v>
      </c>
      <c r="D1625" t="s">
        <v>846</v>
      </c>
      <c r="E1625" t="s">
        <v>31</v>
      </c>
      <c r="F1625" t="s">
        <v>23</v>
      </c>
      <c r="G1625">
        <v>2023</v>
      </c>
      <c r="H1625" t="s">
        <v>845</v>
      </c>
      <c r="I1625" t="s">
        <v>57</v>
      </c>
      <c r="J1625" t="s">
        <v>72</v>
      </c>
      <c r="K1625">
        <v>50</v>
      </c>
      <c r="L1625" s="1">
        <f>Tabela1[[#This Row],[Percentual_Terminado]]/100</f>
        <v>0.5</v>
      </c>
      <c r="M1625" s="5">
        <f>IF(Tabela1[[#This Row],[Percentual]]&gt;0,1,0)</f>
        <v>1</v>
      </c>
      <c r="N1625">
        <v>658</v>
      </c>
      <c r="O1625">
        <v>1</v>
      </c>
      <c r="P1625" t="str">
        <f>CONCATENATE("Ação: ",TEXT(Tabela1[[#This Row],[Ação_Número]],"00"))</f>
        <v>Ação: 01</v>
      </c>
      <c r="Q1625">
        <v>9</v>
      </c>
      <c r="R1625" t="str">
        <f>CONCATENATE("Meta: ",TEXT(Tabela1[[#This Row],[Meta_Número]],"00"))</f>
        <v>Meta: 09</v>
      </c>
      <c r="S1625" t="s">
        <v>827</v>
      </c>
      <c r="T1625" t="s">
        <v>846</v>
      </c>
    </row>
    <row r="1626" spans="1:20" x14ac:dyDescent="0.25">
      <c r="A1626">
        <v>2852</v>
      </c>
      <c r="B1626" t="s">
        <v>824</v>
      </c>
      <c r="C1626">
        <v>681</v>
      </c>
      <c r="D1626" t="s">
        <v>846</v>
      </c>
      <c r="E1626" t="s">
        <v>48</v>
      </c>
      <c r="F1626" t="s">
        <v>23</v>
      </c>
      <c r="G1626">
        <v>2024</v>
      </c>
      <c r="H1626" t="s">
        <v>847</v>
      </c>
      <c r="I1626" t="s">
        <v>55</v>
      </c>
      <c r="J1626" t="s">
        <v>40</v>
      </c>
      <c r="K1626">
        <v>0</v>
      </c>
      <c r="L1626" s="1">
        <f>Tabela1[[#This Row],[Percentual_Terminado]]/100</f>
        <v>0</v>
      </c>
      <c r="M1626" s="5">
        <f>IF(Tabela1[[#This Row],[Percentual]]&gt;0,1,0)</f>
        <v>0</v>
      </c>
      <c r="N1626">
        <v>658</v>
      </c>
      <c r="O1626">
        <v>1</v>
      </c>
      <c r="P1626" t="str">
        <f>CONCATENATE("Ação: ",TEXT(Tabela1[[#This Row],[Ação_Número]],"00"))</f>
        <v>Ação: 01</v>
      </c>
      <c r="Q1626">
        <v>9</v>
      </c>
      <c r="R1626" t="str">
        <f>CONCATENATE("Meta: ",TEXT(Tabela1[[#This Row],[Meta_Número]],"00"))</f>
        <v>Meta: 09</v>
      </c>
      <c r="S1626" t="s">
        <v>827</v>
      </c>
      <c r="T1626" t="s">
        <v>846</v>
      </c>
    </row>
    <row r="1627" spans="1:20" x14ac:dyDescent="0.25">
      <c r="A1627">
        <v>2853</v>
      </c>
      <c r="B1627" t="s">
        <v>824</v>
      </c>
      <c r="C1627">
        <v>681</v>
      </c>
      <c r="D1627" t="s">
        <v>846</v>
      </c>
      <c r="E1627" t="s">
        <v>48</v>
      </c>
      <c r="F1627" t="s">
        <v>23</v>
      </c>
      <c r="G1627">
        <v>2025</v>
      </c>
      <c r="H1627" t="s">
        <v>847</v>
      </c>
      <c r="I1627" t="s">
        <v>53</v>
      </c>
      <c r="J1627" t="s">
        <v>54</v>
      </c>
      <c r="K1627">
        <v>0</v>
      </c>
      <c r="L1627" s="1">
        <f>Tabela1[[#This Row],[Percentual_Terminado]]/100</f>
        <v>0</v>
      </c>
      <c r="M1627" s="5">
        <f>IF(Tabela1[[#This Row],[Percentual]]&gt;0,1,0)</f>
        <v>0</v>
      </c>
      <c r="N1627">
        <v>658</v>
      </c>
      <c r="O1627">
        <v>1</v>
      </c>
      <c r="P1627" t="str">
        <f>CONCATENATE("Ação: ",TEXT(Tabela1[[#This Row],[Ação_Número]],"00"))</f>
        <v>Ação: 01</v>
      </c>
      <c r="Q1627">
        <v>9</v>
      </c>
      <c r="R1627" t="str">
        <f>CONCATENATE("Meta: ",TEXT(Tabela1[[#This Row],[Meta_Número]],"00"))</f>
        <v>Meta: 09</v>
      </c>
      <c r="S1627" t="s">
        <v>827</v>
      </c>
      <c r="T1627" t="s">
        <v>846</v>
      </c>
    </row>
    <row r="1628" spans="1:20" x14ac:dyDescent="0.25">
      <c r="A1628">
        <v>2854</v>
      </c>
      <c r="B1628" t="s">
        <v>824</v>
      </c>
      <c r="C1628">
        <v>681</v>
      </c>
      <c r="D1628" t="s">
        <v>846</v>
      </c>
      <c r="E1628" t="s">
        <v>48</v>
      </c>
      <c r="F1628" t="s">
        <v>23</v>
      </c>
      <c r="G1628">
        <v>2026</v>
      </c>
      <c r="H1628" t="s">
        <v>847</v>
      </c>
      <c r="I1628" t="s">
        <v>50</v>
      </c>
      <c r="J1628" t="s">
        <v>51</v>
      </c>
      <c r="K1628">
        <v>0</v>
      </c>
      <c r="L1628" s="1">
        <f>Tabela1[[#This Row],[Percentual_Terminado]]/100</f>
        <v>0</v>
      </c>
      <c r="M1628" s="5">
        <f>IF(Tabela1[[#This Row],[Percentual]]&gt;0,1,0)</f>
        <v>0</v>
      </c>
      <c r="N1628">
        <v>658</v>
      </c>
      <c r="O1628">
        <v>1</v>
      </c>
      <c r="P1628" t="str">
        <f>CONCATENATE("Ação: ",TEXT(Tabela1[[#This Row],[Ação_Número]],"00"))</f>
        <v>Ação: 01</v>
      </c>
      <c r="Q1628">
        <v>9</v>
      </c>
      <c r="R1628" t="str">
        <f>CONCATENATE("Meta: ",TEXT(Tabela1[[#This Row],[Meta_Número]],"00"))</f>
        <v>Meta: 09</v>
      </c>
      <c r="S1628" t="s">
        <v>827</v>
      </c>
      <c r="T1628" t="s">
        <v>846</v>
      </c>
    </row>
    <row r="1629" spans="1:20" x14ac:dyDescent="0.25">
      <c r="A1629">
        <v>2855</v>
      </c>
      <c r="B1629" t="s">
        <v>824</v>
      </c>
      <c r="C1629">
        <v>684</v>
      </c>
      <c r="D1629" t="s">
        <v>848</v>
      </c>
      <c r="E1629" t="s">
        <v>48</v>
      </c>
      <c r="F1629" t="s">
        <v>23</v>
      </c>
      <c r="G1629">
        <v>2022</v>
      </c>
      <c r="H1629" t="s">
        <v>847</v>
      </c>
      <c r="I1629" t="s">
        <v>25</v>
      </c>
      <c r="J1629" t="s">
        <v>26</v>
      </c>
      <c r="K1629">
        <v>0</v>
      </c>
      <c r="L1629" s="1">
        <f>Tabela1[[#This Row],[Percentual_Terminado]]/100</f>
        <v>0</v>
      </c>
      <c r="M1629" s="5">
        <f>IF(Tabela1[[#This Row],[Percentual]]&gt;0,1,0)</f>
        <v>0</v>
      </c>
      <c r="N1629">
        <v>658</v>
      </c>
      <c r="O1629">
        <v>1</v>
      </c>
      <c r="P1629" t="str">
        <f>CONCATENATE("Ação: ",TEXT(Tabela1[[#This Row],[Ação_Número]],"00"))</f>
        <v>Ação: 01</v>
      </c>
      <c r="Q1629">
        <v>10</v>
      </c>
      <c r="R1629" t="str">
        <f>CONCATENATE("Meta: ",TEXT(Tabela1[[#This Row],[Meta_Número]],"00"))</f>
        <v>Meta: 10</v>
      </c>
      <c r="S1629" t="s">
        <v>827</v>
      </c>
      <c r="T1629" t="s">
        <v>848</v>
      </c>
    </row>
    <row r="1630" spans="1:20" x14ac:dyDescent="0.25">
      <c r="A1630">
        <v>2856</v>
      </c>
      <c r="B1630" t="s">
        <v>824</v>
      </c>
      <c r="C1630">
        <v>684</v>
      </c>
      <c r="D1630" t="s">
        <v>848</v>
      </c>
      <c r="E1630" t="s">
        <v>48</v>
      </c>
      <c r="F1630" t="s">
        <v>23</v>
      </c>
      <c r="G1630">
        <v>2023</v>
      </c>
      <c r="H1630" t="s">
        <v>850</v>
      </c>
      <c r="I1630" t="s">
        <v>57</v>
      </c>
      <c r="J1630" t="s">
        <v>72</v>
      </c>
      <c r="K1630">
        <v>0</v>
      </c>
      <c r="L1630" s="1">
        <f>Tabela1[[#This Row],[Percentual_Terminado]]/100</f>
        <v>0</v>
      </c>
      <c r="M1630" s="5">
        <f>IF(Tabela1[[#This Row],[Percentual]]&gt;0,1,0)</f>
        <v>0</v>
      </c>
      <c r="N1630">
        <v>658</v>
      </c>
      <c r="O1630">
        <v>1</v>
      </c>
      <c r="P1630" t="str">
        <f>CONCATENATE("Ação: ",TEXT(Tabela1[[#This Row],[Ação_Número]],"00"))</f>
        <v>Ação: 01</v>
      </c>
      <c r="Q1630">
        <v>10</v>
      </c>
      <c r="R1630" t="str">
        <f>CONCATENATE("Meta: ",TEXT(Tabela1[[#This Row],[Meta_Número]],"00"))</f>
        <v>Meta: 10</v>
      </c>
      <c r="S1630" t="s">
        <v>827</v>
      </c>
      <c r="T1630" t="s">
        <v>848</v>
      </c>
    </row>
    <row r="1631" spans="1:20" x14ac:dyDescent="0.25">
      <c r="A1631">
        <v>2857</v>
      </c>
      <c r="B1631" t="s">
        <v>824</v>
      </c>
      <c r="C1631">
        <v>684</v>
      </c>
      <c r="D1631" t="s">
        <v>848</v>
      </c>
      <c r="E1631" t="s">
        <v>48</v>
      </c>
      <c r="F1631" t="s">
        <v>23</v>
      </c>
      <c r="G1631">
        <v>2024</v>
      </c>
      <c r="H1631" t="s">
        <v>850</v>
      </c>
      <c r="I1631" t="s">
        <v>55</v>
      </c>
      <c r="J1631" t="s">
        <v>40</v>
      </c>
      <c r="K1631">
        <v>0</v>
      </c>
      <c r="L1631" s="1">
        <f>Tabela1[[#This Row],[Percentual_Terminado]]/100</f>
        <v>0</v>
      </c>
      <c r="M1631" s="5">
        <f>IF(Tabela1[[#This Row],[Percentual]]&gt;0,1,0)</f>
        <v>0</v>
      </c>
      <c r="N1631">
        <v>658</v>
      </c>
      <c r="O1631">
        <v>1</v>
      </c>
      <c r="P1631" t="str">
        <f>CONCATENATE("Ação: ",TEXT(Tabela1[[#This Row],[Ação_Número]],"00"))</f>
        <v>Ação: 01</v>
      </c>
      <c r="Q1631">
        <v>10</v>
      </c>
      <c r="R1631" t="str">
        <f>CONCATENATE("Meta: ",TEXT(Tabela1[[#This Row],[Meta_Número]],"00"))</f>
        <v>Meta: 10</v>
      </c>
      <c r="S1631" t="s">
        <v>827</v>
      </c>
      <c r="T1631" t="s">
        <v>848</v>
      </c>
    </row>
    <row r="1632" spans="1:20" x14ac:dyDescent="0.25">
      <c r="A1632">
        <v>2858</v>
      </c>
      <c r="B1632" t="s">
        <v>824</v>
      </c>
      <c r="C1632">
        <v>684</v>
      </c>
      <c r="D1632" t="s">
        <v>848</v>
      </c>
      <c r="E1632" t="s">
        <v>48</v>
      </c>
      <c r="F1632" t="s">
        <v>23</v>
      </c>
      <c r="G1632">
        <v>2025</v>
      </c>
      <c r="H1632" t="s">
        <v>850</v>
      </c>
      <c r="I1632" t="s">
        <v>53</v>
      </c>
      <c r="J1632" t="s">
        <v>54</v>
      </c>
      <c r="K1632">
        <v>0</v>
      </c>
      <c r="L1632" s="1">
        <f>Tabela1[[#This Row],[Percentual_Terminado]]/100</f>
        <v>0</v>
      </c>
      <c r="M1632" s="5">
        <f>IF(Tabela1[[#This Row],[Percentual]]&gt;0,1,0)</f>
        <v>0</v>
      </c>
      <c r="N1632">
        <v>658</v>
      </c>
      <c r="O1632">
        <v>1</v>
      </c>
      <c r="P1632" t="str">
        <f>CONCATENATE("Ação: ",TEXT(Tabela1[[#This Row],[Ação_Número]],"00"))</f>
        <v>Ação: 01</v>
      </c>
      <c r="Q1632">
        <v>10</v>
      </c>
      <c r="R1632" t="str">
        <f>CONCATENATE("Meta: ",TEXT(Tabela1[[#This Row],[Meta_Número]],"00"))</f>
        <v>Meta: 10</v>
      </c>
      <c r="S1632" t="s">
        <v>827</v>
      </c>
      <c r="T1632" t="s">
        <v>848</v>
      </c>
    </row>
    <row r="1633" spans="1:20" x14ac:dyDescent="0.25">
      <c r="A1633">
        <v>2859</v>
      </c>
      <c r="B1633" t="s">
        <v>824</v>
      </c>
      <c r="C1633">
        <v>684</v>
      </c>
      <c r="D1633" t="s">
        <v>848</v>
      </c>
      <c r="E1633" t="s">
        <v>48</v>
      </c>
      <c r="F1633" t="s">
        <v>23</v>
      </c>
      <c r="G1633">
        <v>2026</v>
      </c>
      <c r="H1633" t="s">
        <v>849</v>
      </c>
      <c r="I1633" t="s">
        <v>50</v>
      </c>
      <c r="J1633" t="s">
        <v>51</v>
      </c>
      <c r="K1633">
        <v>0</v>
      </c>
      <c r="L1633" s="1">
        <f>Tabela1[[#This Row],[Percentual_Terminado]]/100</f>
        <v>0</v>
      </c>
      <c r="M1633" s="5">
        <f>IF(Tabela1[[#This Row],[Percentual]]&gt;0,1,0)</f>
        <v>0</v>
      </c>
      <c r="N1633">
        <v>658</v>
      </c>
      <c r="O1633">
        <v>1</v>
      </c>
      <c r="P1633" t="str">
        <f>CONCATENATE("Ação: ",TEXT(Tabela1[[#This Row],[Ação_Número]],"00"))</f>
        <v>Ação: 01</v>
      </c>
      <c r="Q1633">
        <v>10</v>
      </c>
      <c r="R1633" t="str">
        <f>CONCATENATE("Meta: ",TEXT(Tabela1[[#This Row],[Meta_Número]],"00"))</f>
        <v>Meta: 10</v>
      </c>
      <c r="S1633" t="s">
        <v>827</v>
      </c>
      <c r="T1633" t="s">
        <v>848</v>
      </c>
    </row>
    <row r="1634" spans="1:20" x14ac:dyDescent="0.25">
      <c r="A1634">
        <v>2860</v>
      </c>
      <c r="B1634" t="s">
        <v>824</v>
      </c>
      <c r="C1634">
        <v>686</v>
      </c>
      <c r="D1634" t="s">
        <v>851</v>
      </c>
      <c r="E1634" t="s">
        <v>48</v>
      </c>
      <c r="F1634" t="s">
        <v>23</v>
      </c>
      <c r="G1634">
        <v>2022</v>
      </c>
      <c r="H1634" t="s">
        <v>849</v>
      </c>
      <c r="I1634" t="s">
        <v>25</v>
      </c>
      <c r="J1634" t="s">
        <v>26</v>
      </c>
      <c r="K1634">
        <v>0</v>
      </c>
      <c r="L1634" s="1">
        <f>Tabela1[[#This Row],[Percentual_Terminado]]/100</f>
        <v>0</v>
      </c>
      <c r="M1634" s="5">
        <f>IF(Tabela1[[#This Row],[Percentual]]&gt;0,1,0)</f>
        <v>0</v>
      </c>
      <c r="N1634">
        <v>658</v>
      </c>
      <c r="O1634">
        <v>1</v>
      </c>
      <c r="P1634" t="str">
        <f>CONCATENATE("Ação: ",TEXT(Tabela1[[#This Row],[Ação_Número]],"00"))</f>
        <v>Ação: 01</v>
      </c>
      <c r="Q1634">
        <v>11</v>
      </c>
      <c r="R1634" t="str">
        <f>CONCATENATE("Meta: ",TEXT(Tabela1[[#This Row],[Meta_Número]],"00"))</f>
        <v>Meta: 11</v>
      </c>
      <c r="S1634" t="s">
        <v>827</v>
      </c>
      <c r="T1634" t="s">
        <v>851</v>
      </c>
    </row>
    <row r="1635" spans="1:20" x14ac:dyDescent="0.25">
      <c r="A1635">
        <v>2861</v>
      </c>
      <c r="B1635" t="s">
        <v>824</v>
      </c>
      <c r="C1635">
        <v>686</v>
      </c>
      <c r="D1635" t="s">
        <v>851</v>
      </c>
      <c r="E1635" t="s">
        <v>31</v>
      </c>
      <c r="F1635" t="s">
        <v>23</v>
      </c>
      <c r="G1635">
        <v>2023</v>
      </c>
      <c r="H1635" t="s">
        <v>849</v>
      </c>
      <c r="I1635" t="s">
        <v>57</v>
      </c>
      <c r="J1635" t="s">
        <v>72</v>
      </c>
      <c r="K1635">
        <v>30</v>
      </c>
      <c r="L1635" s="1">
        <f>Tabela1[[#This Row],[Percentual_Terminado]]/100</f>
        <v>0.3</v>
      </c>
      <c r="M1635" s="5">
        <f>IF(Tabela1[[#This Row],[Percentual]]&gt;0,1,0)</f>
        <v>1</v>
      </c>
      <c r="N1635">
        <v>658</v>
      </c>
      <c r="O1635">
        <v>1</v>
      </c>
      <c r="P1635" t="str">
        <f>CONCATENATE("Ação: ",TEXT(Tabela1[[#This Row],[Ação_Número]],"00"))</f>
        <v>Ação: 01</v>
      </c>
      <c r="Q1635">
        <v>11</v>
      </c>
      <c r="R1635" t="str">
        <f>CONCATENATE("Meta: ",TEXT(Tabela1[[#This Row],[Meta_Número]],"00"))</f>
        <v>Meta: 11</v>
      </c>
      <c r="S1635" t="s">
        <v>827</v>
      </c>
      <c r="T1635" t="s">
        <v>851</v>
      </c>
    </row>
    <row r="1636" spans="1:20" x14ac:dyDescent="0.25">
      <c r="A1636">
        <v>2862</v>
      </c>
      <c r="B1636" t="s">
        <v>824</v>
      </c>
      <c r="C1636">
        <v>686</v>
      </c>
      <c r="D1636" t="s">
        <v>851</v>
      </c>
      <c r="E1636" t="s">
        <v>48</v>
      </c>
      <c r="F1636" t="s">
        <v>23</v>
      </c>
      <c r="G1636">
        <v>2024</v>
      </c>
      <c r="H1636" t="s">
        <v>852</v>
      </c>
      <c r="I1636" t="s">
        <v>55</v>
      </c>
      <c r="J1636" t="s">
        <v>40</v>
      </c>
      <c r="K1636">
        <v>0</v>
      </c>
      <c r="L1636" s="1">
        <f>Tabela1[[#This Row],[Percentual_Terminado]]/100</f>
        <v>0</v>
      </c>
      <c r="M1636" s="5">
        <f>IF(Tabela1[[#This Row],[Percentual]]&gt;0,1,0)</f>
        <v>0</v>
      </c>
      <c r="N1636">
        <v>658</v>
      </c>
      <c r="O1636">
        <v>1</v>
      </c>
      <c r="P1636" t="str">
        <f>CONCATENATE("Ação: ",TEXT(Tabela1[[#This Row],[Ação_Número]],"00"))</f>
        <v>Ação: 01</v>
      </c>
      <c r="Q1636">
        <v>11</v>
      </c>
      <c r="R1636" t="str">
        <f>CONCATENATE("Meta: ",TEXT(Tabela1[[#This Row],[Meta_Número]],"00"))</f>
        <v>Meta: 11</v>
      </c>
      <c r="S1636" t="s">
        <v>827</v>
      </c>
      <c r="T1636" t="s">
        <v>851</v>
      </c>
    </row>
    <row r="1637" spans="1:20" x14ac:dyDescent="0.25">
      <c r="A1637">
        <v>2863</v>
      </c>
      <c r="B1637" t="s">
        <v>824</v>
      </c>
      <c r="C1637">
        <v>686</v>
      </c>
      <c r="D1637" t="s">
        <v>851</v>
      </c>
      <c r="E1637" t="s">
        <v>48</v>
      </c>
      <c r="F1637" t="s">
        <v>23</v>
      </c>
      <c r="G1637">
        <v>2025</v>
      </c>
      <c r="H1637" t="s">
        <v>852</v>
      </c>
      <c r="I1637" t="s">
        <v>53</v>
      </c>
      <c r="J1637" t="s">
        <v>54</v>
      </c>
      <c r="K1637">
        <v>0</v>
      </c>
      <c r="L1637" s="1">
        <f>Tabela1[[#This Row],[Percentual_Terminado]]/100</f>
        <v>0</v>
      </c>
      <c r="M1637" s="5">
        <f>IF(Tabela1[[#This Row],[Percentual]]&gt;0,1,0)</f>
        <v>0</v>
      </c>
      <c r="N1637">
        <v>658</v>
      </c>
      <c r="O1637">
        <v>1</v>
      </c>
      <c r="P1637" t="str">
        <f>CONCATENATE("Ação: ",TEXT(Tabela1[[#This Row],[Ação_Número]],"00"))</f>
        <v>Ação: 01</v>
      </c>
      <c r="Q1637">
        <v>11</v>
      </c>
      <c r="R1637" t="str">
        <f>CONCATENATE("Meta: ",TEXT(Tabela1[[#This Row],[Meta_Número]],"00"))</f>
        <v>Meta: 11</v>
      </c>
      <c r="S1637" t="s">
        <v>827</v>
      </c>
      <c r="T1637" t="s">
        <v>851</v>
      </c>
    </row>
    <row r="1638" spans="1:20" x14ac:dyDescent="0.25">
      <c r="A1638">
        <v>2864</v>
      </c>
      <c r="B1638" t="s">
        <v>824</v>
      </c>
      <c r="C1638">
        <v>686</v>
      </c>
      <c r="D1638" t="s">
        <v>851</v>
      </c>
      <c r="E1638" t="s">
        <v>48</v>
      </c>
      <c r="F1638" t="s">
        <v>23</v>
      </c>
      <c r="G1638">
        <v>2026</v>
      </c>
      <c r="H1638" t="s">
        <v>852</v>
      </c>
      <c r="I1638" t="s">
        <v>50</v>
      </c>
      <c r="J1638" t="s">
        <v>51</v>
      </c>
      <c r="K1638">
        <v>0</v>
      </c>
      <c r="L1638" s="1">
        <f>Tabela1[[#This Row],[Percentual_Terminado]]/100</f>
        <v>0</v>
      </c>
      <c r="M1638" s="5">
        <f>IF(Tabela1[[#This Row],[Percentual]]&gt;0,1,0)</f>
        <v>0</v>
      </c>
      <c r="N1638">
        <v>658</v>
      </c>
      <c r="O1638">
        <v>1</v>
      </c>
      <c r="P1638" t="str">
        <f>CONCATENATE("Ação: ",TEXT(Tabela1[[#This Row],[Ação_Número]],"00"))</f>
        <v>Ação: 01</v>
      </c>
      <c r="Q1638">
        <v>11</v>
      </c>
      <c r="R1638" t="str">
        <f>CONCATENATE("Meta: ",TEXT(Tabela1[[#This Row],[Meta_Número]],"00"))</f>
        <v>Meta: 11</v>
      </c>
      <c r="S1638" t="s">
        <v>827</v>
      </c>
      <c r="T1638" t="s">
        <v>851</v>
      </c>
    </row>
    <row r="1639" spans="1:20" x14ac:dyDescent="0.25">
      <c r="A1639">
        <v>2865</v>
      </c>
      <c r="B1639" t="s">
        <v>824</v>
      </c>
      <c r="C1639">
        <v>688</v>
      </c>
      <c r="D1639" t="s">
        <v>853</v>
      </c>
      <c r="E1639" t="s">
        <v>31</v>
      </c>
      <c r="F1639" t="s">
        <v>23</v>
      </c>
      <c r="G1639">
        <v>2022</v>
      </c>
      <c r="H1639" t="s">
        <v>855</v>
      </c>
      <c r="I1639" t="s">
        <v>25</v>
      </c>
      <c r="J1639" t="s">
        <v>26</v>
      </c>
      <c r="K1639">
        <v>20</v>
      </c>
      <c r="L1639" s="1">
        <f>Tabela1[[#This Row],[Percentual_Terminado]]/100</f>
        <v>0.2</v>
      </c>
      <c r="M1639" s="5">
        <f>IF(Tabela1[[#This Row],[Percentual]]&gt;0,1,0)</f>
        <v>1</v>
      </c>
      <c r="N1639">
        <v>658</v>
      </c>
      <c r="O1639">
        <v>1</v>
      </c>
      <c r="P1639" t="str">
        <f>CONCATENATE("Ação: ",TEXT(Tabela1[[#This Row],[Ação_Número]],"00"))</f>
        <v>Ação: 01</v>
      </c>
      <c r="Q1639">
        <v>12</v>
      </c>
      <c r="R1639" t="str">
        <f>CONCATENATE("Meta: ",TEXT(Tabela1[[#This Row],[Meta_Número]],"00"))</f>
        <v>Meta: 12</v>
      </c>
      <c r="S1639" t="s">
        <v>827</v>
      </c>
      <c r="T1639" t="s">
        <v>853</v>
      </c>
    </row>
    <row r="1640" spans="1:20" x14ac:dyDescent="0.25">
      <c r="A1640">
        <v>2866</v>
      </c>
      <c r="B1640" t="s">
        <v>824</v>
      </c>
      <c r="C1640">
        <v>688</v>
      </c>
      <c r="D1640" t="s">
        <v>853</v>
      </c>
      <c r="E1640" t="s">
        <v>31</v>
      </c>
      <c r="F1640" t="s">
        <v>23</v>
      </c>
      <c r="G1640">
        <v>2023</v>
      </c>
      <c r="H1640" t="s">
        <v>855</v>
      </c>
      <c r="I1640" t="s">
        <v>57</v>
      </c>
      <c r="J1640" t="s">
        <v>72</v>
      </c>
      <c r="K1640">
        <v>30</v>
      </c>
      <c r="L1640" s="1">
        <f>Tabela1[[#This Row],[Percentual_Terminado]]/100</f>
        <v>0.3</v>
      </c>
      <c r="M1640" s="5">
        <f>IF(Tabela1[[#This Row],[Percentual]]&gt;0,1,0)</f>
        <v>1</v>
      </c>
      <c r="N1640">
        <v>658</v>
      </c>
      <c r="O1640">
        <v>1</v>
      </c>
      <c r="P1640" t="str">
        <f>CONCATENATE("Ação: ",TEXT(Tabela1[[#This Row],[Ação_Número]],"00"))</f>
        <v>Ação: 01</v>
      </c>
      <c r="Q1640">
        <v>12</v>
      </c>
      <c r="R1640" t="str">
        <f>CONCATENATE("Meta: ",TEXT(Tabela1[[#This Row],[Meta_Número]],"00"))</f>
        <v>Meta: 12</v>
      </c>
      <c r="S1640" t="s">
        <v>827</v>
      </c>
      <c r="T1640" t="s">
        <v>853</v>
      </c>
    </row>
    <row r="1641" spans="1:20" x14ac:dyDescent="0.25">
      <c r="A1641">
        <v>2867</v>
      </c>
      <c r="B1641" t="s">
        <v>824</v>
      </c>
      <c r="C1641">
        <v>688</v>
      </c>
      <c r="D1641" t="s">
        <v>853</v>
      </c>
      <c r="E1641" t="s">
        <v>48</v>
      </c>
      <c r="F1641" t="s">
        <v>23</v>
      </c>
      <c r="G1641">
        <v>2024</v>
      </c>
      <c r="H1641" t="s">
        <v>855</v>
      </c>
      <c r="I1641" t="s">
        <v>55</v>
      </c>
      <c r="J1641" t="s">
        <v>40</v>
      </c>
      <c r="K1641">
        <v>0</v>
      </c>
      <c r="L1641" s="1">
        <f>Tabela1[[#This Row],[Percentual_Terminado]]/100</f>
        <v>0</v>
      </c>
      <c r="M1641" s="5">
        <f>IF(Tabela1[[#This Row],[Percentual]]&gt;0,1,0)</f>
        <v>0</v>
      </c>
      <c r="N1641">
        <v>658</v>
      </c>
      <c r="O1641">
        <v>1</v>
      </c>
      <c r="P1641" t="str">
        <f>CONCATENATE("Ação: ",TEXT(Tabela1[[#This Row],[Ação_Número]],"00"))</f>
        <v>Ação: 01</v>
      </c>
      <c r="Q1641">
        <v>12</v>
      </c>
      <c r="R1641" t="str">
        <f>CONCATENATE("Meta: ",TEXT(Tabela1[[#This Row],[Meta_Número]],"00"))</f>
        <v>Meta: 12</v>
      </c>
      <c r="S1641" t="s">
        <v>827</v>
      </c>
      <c r="T1641" t="s">
        <v>853</v>
      </c>
    </row>
    <row r="1642" spans="1:20" x14ac:dyDescent="0.25">
      <c r="A1642">
        <v>2868</v>
      </c>
      <c r="B1642" t="s">
        <v>824</v>
      </c>
      <c r="C1642">
        <v>688</v>
      </c>
      <c r="D1642" t="s">
        <v>853</v>
      </c>
      <c r="E1642" t="s">
        <v>48</v>
      </c>
      <c r="F1642" t="s">
        <v>23</v>
      </c>
      <c r="G1642">
        <v>2025</v>
      </c>
      <c r="H1642" t="s">
        <v>854</v>
      </c>
      <c r="I1642" t="s">
        <v>53</v>
      </c>
      <c r="J1642" t="s">
        <v>54</v>
      </c>
      <c r="K1642">
        <v>0</v>
      </c>
      <c r="L1642" s="1">
        <f>Tabela1[[#This Row],[Percentual_Terminado]]/100</f>
        <v>0</v>
      </c>
      <c r="M1642" s="5">
        <f>IF(Tabela1[[#This Row],[Percentual]]&gt;0,1,0)</f>
        <v>0</v>
      </c>
      <c r="N1642">
        <v>658</v>
      </c>
      <c r="O1642">
        <v>1</v>
      </c>
      <c r="P1642" t="str">
        <f>CONCATENATE("Ação: ",TEXT(Tabela1[[#This Row],[Ação_Número]],"00"))</f>
        <v>Ação: 01</v>
      </c>
      <c r="Q1642">
        <v>12</v>
      </c>
      <c r="R1642" t="str">
        <f>CONCATENATE("Meta: ",TEXT(Tabela1[[#This Row],[Meta_Número]],"00"))</f>
        <v>Meta: 12</v>
      </c>
      <c r="S1642" t="s">
        <v>827</v>
      </c>
      <c r="T1642" t="s">
        <v>853</v>
      </c>
    </row>
    <row r="1643" spans="1:20" x14ac:dyDescent="0.25">
      <c r="A1643">
        <v>2869</v>
      </c>
      <c r="B1643" t="s">
        <v>824</v>
      </c>
      <c r="C1643">
        <v>688</v>
      </c>
      <c r="D1643" t="s">
        <v>853</v>
      </c>
      <c r="E1643" t="s">
        <v>48</v>
      </c>
      <c r="F1643" t="s">
        <v>23</v>
      </c>
      <c r="G1643">
        <v>2026</v>
      </c>
      <c r="H1643" t="s">
        <v>854</v>
      </c>
      <c r="I1643" t="s">
        <v>50</v>
      </c>
      <c r="J1643" t="s">
        <v>51</v>
      </c>
      <c r="K1643">
        <v>0</v>
      </c>
      <c r="L1643" s="1">
        <f>Tabela1[[#This Row],[Percentual_Terminado]]/100</f>
        <v>0</v>
      </c>
      <c r="M1643" s="5">
        <f>IF(Tabela1[[#This Row],[Percentual]]&gt;0,1,0)</f>
        <v>0</v>
      </c>
      <c r="N1643">
        <v>658</v>
      </c>
      <c r="O1643">
        <v>1</v>
      </c>
      <c r="P1643" t="str">
        <f>CONCATENATE("Ação: ",TEXT(Tabela1[[#This Row],[Ação_Número]],"00"))</f>
        <v>Ação: 01</v>
      </c>
      <c r="Q1643">
        <v>12</v>
      </c>
      <c r="R1643" t="str">
        <f>CONCATENATE("Meta: ",TEXT(Tabela1[[#This Row],[Meta_Número]],"00"))</f>
        <v>Meta: 12</v>
      </c>
      <c r="S1643" t="s">
        <v>827</v>
      </c>
      <c r="T1643" t="s">
        <v>853</v>
      </c>
    </row>
    <row r="1644" spans="1:20" x14ac:dyDescent="0.25">
      <c r="A1644">
        <v>2870</v>
      </c>
      <c r="B1644" t="s">
        <v>824</v>
      </c>
      <c r="C1644">
        <v>691</v>
      </c>
      <c r="D1644" t="s">
        <v>856</v>
      </c>
      <c r="E1644" t="s">
        <v>48</v>
      </c>
      <c r="F1644" t="s">
        <v>23</v>
      </c>
      <c r="G1644">
        <v>2022</v>
      </c>
      <c r="H1644" t="s">
        <v>854</v>
      </c>
      <c r="I1644" t="s">
        <v>25</v>
      </c>
      <c r="J1644" t="s">
        <v>26</v>
      </c>
      <c r="K1644">
        <v>0</v>
      </c>
      <c r="L1644" s="1">
        <f>Tabela1[[#This Row],[Percentual_Terminado]]/100</f>
        <v>0</v>
      </c>
      <c r="M1644" s="5">
        <f>IF(Tabela1[[#This Row],[Percentual]]&gt;0,1,0)</f>
        <v>0</v>
      </c>
      <c r="N1644">
        <v>690</v>
      </c>
      <c r="O1644">
        <v>2</v>
      </c>
      <c r="P1644" t="str">
        <f>CONCATENATE("Ação: ",TEXT(Tabela1[[#This Row],[Ação_Número]],"00"))</f>
        <v>Ação: 02</v>
      </c>
      <c r="Q1644">
        <v>1</v>
      </c>
      <c r="R1644" t="str">
        <f>CONCATENATE("Meta: ",TEXT(Tabela1[[#This Row],[Meta_Número]],"00"))</f>
        <v>Meta: 01</v>
      </c>
      <c r="S1644" t="s">
        <v>858</v>
      </c>
      <c r="T1644" t="s">
        <v>856</v>
      </c>
    </row>
    <row r="1645" spans="1:20" x14ac:dyDescent="0.25">
      <c r="A1645">
        <v>2871</v>
      </c>
      <c r="B1645" t="s">
        <v>824</v>
      </c>
      <c r="C1645">
        <v>691</v>
      </c>
      <c r="D1645" t="s">
        <v>856</v>
      </c>
      <c r="E1645" t="s">
        <v>48</v>
      </c>
      <c r="F1645" t="s">
        <v>23</v>
      </c>
      <c r="G1645">
        <v>2023</v>
      </c>
      <c r="H1645" t="s">
        <v>854</v>
      </c>
      <c r="I1645" t="s">
        <v>57</v>
      </c>
      <c r="J1645" t="s">
        <v>72</v>
      </c>
      <c r="K1645">
        <v>0</v>
      </c>
      <c r="L1645" s="1">
        <f>Tabela1[[#This Row],[Percentual_Terminado]]/100</f>
        <v>0</v>
      </c>
      <c r="M1645" s="5">
        <f>IF(Tabela1[[#This Row],[Percentual]]&gt;0,1,0)</f>
        <v>0</v>
      </c>
      <c r="N1645">
        <v>690</v>
      </c>
      <c r="O1645">
        <v>2</v>
      </c>
      <c r="P1645" t="str">
        <f>CONCATENATE("Ação: ",TEXT(Tabela1[[#This Row],[Ação_Número]],"00"))</f>
        <v>Ação: 02</v>
      </c>
      <c r="Q1645">
        <v>1</v>
      </c>
      <c r="R1645" t="str">
        <f>CONCATENATE("Meta: ",TEXT(Tabela1[[#This Row],[Meta_Número]],"00"))</f>
        <v>Meta: 01</v>
      </c>
      <c r="S1645" t="s">
        <v>858</v>
      </c>
      <c r="T1645" t="s">
        <v>856</v>
      </c>
    </row>
    <row r="1646" spans="1:20" x14ac:dyDescent="0.25">
      <c r="A1646">
        <v>2872</v>
      </c>
      <c r="B1646" t="s">
        <v>824</v>
      </c>
      <c r="C1646">
        <v>691</v>
      </c>
      <c r="D1646" t="s">
        <v>856</v>
      </c>
      <c r="E1646" t="s">
        <v>48</v>
      </c>
      <c r="F1646" t="s">
        <v>23</v>
      </c>
      <c r="G1646">
        <v>2024</v>
      </c>
      <c r="H1646" t="s">
        <v>857</v>
      </c>
      <c r="I1646" t="s">
        <v>55</v>
      </c>
      <c r="J1646" t="s">
        <v>40</v>
      </c>
      <c r="K1646">
        <v>0</v>
      </c>
      <c r="L1646" s="1">
        <f>Tabela1[[#This Row],[Percentual_Terminado]]/100</f>
        <v>0</v>
      </c>
      <c r="M1646" s="5">
        <f>IF(Tabela1[[#This Row],[Percentual]]&gt;0,1,0)</f>
        <v>0</v>
      </c>
      <c r="N1646">
        <v>690</v>
      </c>
      <c r="O1646">
        <v>2</v>
      </c>
      <c r="P1646" t="str">
        <f>CONCATENATE("Ação: ",TEXT(Tabela1[[#This Row],[Ação_Número]],"00"))</f>
        <v>Ação: 02</v>
      </c>
      <c r="Q1646">
        <v>1</v>
      </c>
      <c r="R1646" t="str">
        <f>CONCATENATE("Meta: ",TEXT(Tabela1[[#This Row],[Meta_Número]],"00"))</f>
        <v>Meta: 01</v>
      </c>
      <c r="S1646" t="s">
        <v>858</v>
      </c>
      <c r="T1646" t="s">
        <v>856</v>
      </c>
    </row>
    <row r="1647" spans="1:20" x14ac:dyDescent="0.25">
      <c r="A1647">
        <v>2873</v>
      </c>
      <c r="B1647" t="s">
        <v>824</v>
      </c>
      <c r="C1647">
        <v>691</v>
      </c>
      <c r="D1647" t="s">
        <v>856</v>
      </c>
      <c r="E1647" t="s">
        <v>48</v>
      </c>
      <c r="F1647" t="s">
        <v>23</v>
      </c>
      <c r="G1647">
        <v>2025</v>
      </c>
      <c r="H1647" t="s">
        <v>857</v>
      </c>
      <c r="I1647" t="s">
        <v>53</v>
      </c>
      <c r="J1647" t="s">
        <v>54</v>
      </c>
      <c r="K1647">
        <v>0</v>
      </c>
      <c r="L1647" s="1">
        <f>Tabela1[[#This Row],[Percentual_Terminado]]/100</f>
        <v>0</v>
      </c>
      <c r="M1647" s="5">
        <f>IF(Tabela1[[#This Row],[Percentual]]&gt;0,1,0)</f>
        <v>0</v>
      </c>
      <c r="N1647">
        <v>690</v>
      </c>
      <c r="O1647">
        <v>2</v>
      </c>
      <c r="P1647" t="str">
        <f>CONCATENATE("Ação: ",TEXT(Tabela1[[#This Row],[Ação_Número]],"00"))</f>
        <v>Ação: 02</v>
      </c>
      <c r="Q1647">
        <v>1</v>
      </c>
      <c r="R1647" t="str">
        <f>CONCATENATE("Meta: ",TEXT(Tabela1[[#This Row],[Meta_Número]],"00"))</f>
        <v>Meta: 01</v>
      </c>
      <c r="S1647" t="s">
        <v>858</v>
      </c>
      <c r="T1647" t="s">
        <v>856</v>
      </c>
    </row>
    <row r="1648" spans="1:20" x14ac:dyDescent="0.25">
      <c r="A1648">
        <v>2874</v>
      </c>
      <c r="B1648" t="s">
        <v>824</v>
      </c>
      <c r="C1648">
        <v>691</v>
      </c>
      <c r="D1648" t="s">
        <v>856</v>
      </c>
      <c r="E1648" t="s">
        <v>48</v>
      </c>
      <c r="F1648" t="s">
        <v>23</v>
      </c>
      <c r="G1648">
        <v>2026</v>
      </c>
      <c r="H1648" t="s">
        <v>857</v>
      </c>
      <c r="I1648" t="s">
        <v>50</v>
      </c>
      <c r="J1648" t="s">
        <v>51</v>
      </c>
      <c r="K1648">
        <v>0</v>
      </c>
      <c r="L1648" s="1">
        <f>Tabela1[[#This Row],[Percentual_Terminado]]/100</f>
        <v>0</v>
      </c>
      <c r="M1648" s="5">
        <f>IF(Tabela1[[#This Row],[Percentual]]&gt;0,1,0)</f>
        <v>0</v>
      </c>
      <c r="N1648">
        <v>690</v>
      </c>
      <c r="O1648">
        <v>2</v>
      </c>
      <c r="P1648" t="str">
        <f>CONCATENATE("Ação: ",TEXT(Tabela1[[#This Row],[Ação_Número]],"00"))</f>
        <v>Ação: 02</v>
      </c>
      <c r="Q1648">
        <v>1</v>
      </c>
      <c r="R1648" t="str">
        <f>CONCATENATE("Meta: ",TEXT(Tabela1[[#This Row],[Meta_Número]],"00"))</f>
        <v>Meta: 01</v>
      </c>
      <c r="S1648" t="s">
        <v>858</v>
      </c>
      <c r="T1648" t="s">
        <v>856</v>
      </c>
    </row>
    <row r="1649" spans="1:20" x14ac:dyDescent="0.25">
      <c r="A1649">
        <v>2875</v>
      </c>
      <c r="B1649" t="s">
        <v>824</v>
      </c>
      <c r="C1649">
        <v>693</v>
      </c>
      <c r="D1649" t="s">
        <v>859</v>
      </c>
      <c r="E1649" t="s">
        <v>48</v>
      </c>
      <c r="F1649" t="s">
        <v>23</v>
      </c>
      <c r="G1649">
        <v>2022</v>
      </c>
      <c r="H1649" t="s">
        <v>857</v>
      </c>
      <c r="I1649" t="s">
        <v>25</v>
      </c>
      <c r="J1649" t="s">
        <v>26</v>
      </c>
      <c r="K1649">
        <v>0</v>
      </c>
      <c r="L1649" s="1">
        <f>Tabela1[[#This Row],[Percentual_Terminado]]/100</f>
        <v>0</v>
      </c>
      <c r="M1649" s="5">
        <f>IF(Tabela1[[#This Row],[Percentual]]&gt;0,1,0)</f>
        <v>0</v>
      </c>
      <c r="N1649">
        <v>690</v>
      </c>
      <c r="O1649">
        <v>2</v>
      </c>
      <c r="P1649" t="str">
        <f>CONCATENATE("Ação: ",TEXT(Tabela1[[#This Row],[Ação_Número]],"00"))</f>
        <v>Ação: 02</v>
      </c>
      <c r="Q1649">
        <v>2</v>
      </c>
      <c r="R1649" t="str">
        <f>CONCATENATE("Meta: ",TEXT(Tabela1[[#This Row],[Meta_Número]],"00"))</f>
        <v>Meta: 02</v>
      </c>
      <c r="S1649" t="s">
        <v>858</v>
      </c>
      <c r="T1649" t="s">
        <v>859</v>
      </c>
    </row>
    <row r="1650" spans="1:20" x14ac:dyDescent="0.25">
      <c r="A1650">
        <v>2876</v>
      </c>
      <c r="B1650" t="s">
        <v>824</v>
      </c>
      <c r="C1650">
        <v>693</v>
      </c>
      <c r="D1650" t="s">
        <v>859</v>
      </c>
      <c r="E1650" t="s">
        <v>48</v>
      </c>
      <c r="F1650" t="s">
        <v>23</v>
      </c>
      <c r="G1650">
        <v>2023</v>
      </c>
      <c r="H1650" t="s">
        <v>860</v>
      </c>
      <c r="I1650" t="s">
        <v>57</v>
      </c>
      <c r="J1650" t="s">
        <v>72</v>
      </c>
      <c r="K1650">
        <v>0</v>
      </c>
      <c r="L1650" s="1">
        <f>Tabela1[[#This Row],[Percentual_Terminado]]/100</f>
        <v>0</v>
      </c>
      <c r="M1650" s="5">
        <f>IF(Tabela1[[#This Row],[Percentual]]&gt;0,1,0)</f>
        <v>0</v>
      </c>
      <c r="N1650">
        <v>690</v>
      </c>
      <c r="O1650">
        <v>2</v>
      </c>
      <c r="P1650" t="str">
        <f>CONCATENATE("Ação: ",TEXT(Tabela1[[#This Row],[Ação_Número]],"00"))</f>
        <v>Ação: 02</v>
      </c>
      <c r="Q1650">
        <v>2</v>
      </c>
      <c r="R1650" t="str">
        <f>CONCATENATE("Meta: ",TEXT(Tabela1[[#This Row],[Meta_Número]],"00"))</f>
        <v>Meta: 02</v>
      </c>
      <c r="S1650" t="s">
        <v>858</v>
      </c>
      <c r="T1650" t="s">
        <v>859</v>
      </c>
    </row>
    <row r="1651" spans="1:20" x14ac:dyDescent="0.25">
      <c r="A1651">
        <v>2877</v>
      </c>
      <c r="B1651" t="s">
        <v>824</v>
      </c>
      <c r="C1651">
        <v>693</v>
      </c>
      <c r="D1651" t="s">
        <v>859</v>
      </c>
      <c r="E1651" t="s">
        <v>48</v>
      </c>
      <c r="F1651" t="s">
        <v>23</v>
      </c>
      <c r="G1651">
        <v>2024</v>
      </c>
      <c r="H1651" t="s">
        <v>860</v>
      </c>
      <c r="I1651" t="s">
        <v>55</v>
      </c>
      <c r="J1651" t="s">
        <v>40</v>
      </c>
      <c r="K1651">
        <v>0</v>
      </c>
      <c r="L1651" s="1">
        <f>Tabela1[[#This Row],[Percentual_Terminado]]/100</f>
        <v>0</v>
      </c>
      <c r="M1651" s="5">
        <f>IF(Tabela1[[#This Row],[Percentual]]&gt;0,1,0)</f>
        <v>0</v>
      </c>
      <c r="N1651">
        <v>690</v>
      </c>
      <c r="O1651">
        <v>2</v>
      </c>
      <c r="P1651" t="str">
        <f>CONCATENATE("Ação: ",TEXT(Tabela1[[#This Row],[Ação_Número]],"00"))</f>
        <v>Ação: 02</v>
      </c>
      <c r="Q1651">
        <v>2</v>
      </c>
      <c r="R1651" t="str">
        <f>CONCATENATE("Meta: ",TEXT(Tabela1[[#This Row],[Meta_Número]],"00"))</f>
        <v>Meta: 02</v>
      </c>
      <c r="S1651" t="s">
        <v>858</v>
      </c>
      <c r="T1651" t="s">
        <v>859</v>
      </c>
    </row>
    <row r="1652" spans="1:20" x14ac:dyDescent="0.25">
      <c r="A1652">
        <v>2878</v>
      </c>
      <c r="B1652" t="s">
        <v>824</v>
      </c>
      <c r="C1652">
        <v>693</v>
      </c>
      <c r="D1652" t="s">
        <v>859</v>
      </c>
      <c r="E1652" t="s">
        <v>48</v>
      </c>
      <c r="F1652" t="s">
        <v>23</v>
      </c>
      <c r="G1652">
        <v>2025</v>
      </c>
      <c r="H1652" t="s">
        <v>860</v>
      </c>
      <c r="I1652" t="s">
        <v>53</v>
      </c>
      <c r="J1652" t="s">
        <v>54</v>
      </c>
      <c r="K1652">
        <v>0</v>
      </c>
      <c r="L1652" s="1">
        <f>Tabela1[[#This Row],[Percentual_Terminado]]/100</f>
        <v>0</v>
      </c>
      <c r="M1652" s="5">
        <f>IF(Tabela1[[#This Row],[Percentual]]&gt;0,1,0)</f>
        <v>0</v>
      </c>
      <c r="N1652">
        <v>690</v>
      </c>
      <c r="O1652">
        <v>2</v>
      </c>
      <c r="P1652" t="str">
        <f>CONCATENATE("Ação: ",TEXT(Tabela1[[#This Row],[Ação_Número]],"00"))</f>
        <v>Ação: 02</v>
      </c>
      <c r="Q1652">
        <v>2</v>
      </c>
      <c r="R1652" t="str">
        <f>CONCATENATE("Meta: ",TEXT(Tabela1[[#This Row],[Meta_Número]],"00"))</f>
        <v>Meta: 02</v>
      </c>
      <c r="S1652" t="s">
        <v>858</v>
      </c>
      <c r="T1652" t="s">
        <v>859</v>
      </c>
    </row>
    <row r="1653" spans="1:20" x14ac:dyDescent="0.25">
      <c r="A1653">
        <v>2879</v>
      </c>
      <c r="B1653" t="s">
        <v>824</v>
      </c>
      <c r="C1653">
        <v>693</v>
      </c>
      <c r="D1653" t="s">
        <v>859</v>
      </c>
      <c r="E1653" t="s">
        <v>48</v>
      </c>
      <c r="F1653" t="s">
        <v>23</v>
      </c>
      <c r="G1653">
        <v>2026</v>
      </c>
      <c r="H1653" t="s">
        <v>860</v>
      </c>
      <c r="I1653" t="s">
        <v>50</v>
      </c>
      <c r="J1653" t="s">
        <v>51</v>
      </c>
      <c r="K1653">
        <v>0</v>
      </c>
      <c r="L1653" s="1">
        <f>Tabela1[[#This Row],[Percentual_Terminado]]/100</f>
        <v>0</v>
      </c>
      <c r="M1653" s="5">
        <f>IF(Tabela1[[#This Row],[Percentual]]&gt;0,1,0)</f>
        <v>0</v>
      </c>
      <c r="N1653">
        <v>690</v>
      </c>
      <c r="O1653">
        <v>2</v>
      </c>
      <c r="P1653" t="str">
        <f>CONCATENATE("Ação: ",TEXT(Tabela1[[#This Row],[Ação_Número]],"00"))</f>
        <v>Ação: 02</v>
      </c>
      <c r="Q1653">
        <v>2</v>
      </c>
      <c r="R1653" t="str">
        <f>CONCATENATE("Meta: ",TEXT(Tabela1[[#This Row],[Meta_Número]],"00"))</f>
        <v>Meta: 02</v>
      </c>
      <c r="S1653" t="s">
        <v>858</v>
      </c>
      <c r="T1653" t="s">
        <v>859</v>
      </c>
    </row>
    <row r="1654" spans="1:20" x14ac:dyDescent="0.25">
      <c r="A1654">
        <v>2880</v>
      </c>
      <c r="B1654" t="s">
        <v>824</v>
      </c>
      <c r="C1654">
        <v>695</v>
      </c>
      <c r="D1654" t="s">
        <v>861</v>
      </c>
      <c r="E1654" t="s">
        <v>48</v>
      </c>
      <c r="F1654" t="s">
        <v>23</v>
      </c>
      <c r="G1654">
        <v>2022</v>
      </c>
      <c r="H1654" t="s">
        <v>863</v>
      </c>
      <c r="I1654" t="s">
        <v>25</v>
      </c>
      <c r="J1654" t="s">
        <v>26</v>
      </c>
      <c r="K1654">
        <v>0</v>
      </c>
      <c r="L1654" s="1">
        <f>Tabela1[[#This Row],[Percentual_Terminado]]/100</f>
        <v>0</v>
      </c>
      <c r="M1654" s="5">
        <f>IF(Tabela1[[#This Row],[Percentual]]&gt;0,1,0)</f>
        <v>0</v>
      </c>
      <c r="N1654">
        <v>690</v>
      </c>
      <c r="O1654">
        <v>2</v>
      </c>
      <c r="P1654" t="str">
        <f>CONCATENATE("Ação: ",TEXT(Tabela1[[#This Row],[Ação_Número]],"00"))</f>
        <v>Ação: 02</v>
      </c>
      <c r="Q1654">
        <v>3</v>
      </c>
      <c r="R1654" t="str">
        <f>CONCATENATE("Meta: ",TEXT(Tabela1[[#This Row],[Meta_Número]],"00"))</f>
        <v>Meta: 03</v>
      </c>
      <c r="S1654" t="s">
        <v>858</v>
      </c>
      <c r="T1654" t="s">
        <v>861</v>
      </c>
    </row>
    <row r="1655" spans="1:20" x14ac:dyDescent="0.25">
      <c r="A1655">
        <v>2881</v>
      </c>
      <c r="B1655" t="s">
        <v>824</v>
      </c>
      <c r="C1655">
        <v>695</v>
      </c>
      <c r="D1655" t="s">
        <v>861</v>
      </c>
      <c r="E1655" t="s">
        <v>48</v>
      </c>
      <c r="F1655" t="s">
        <v>23</v>
      </c>
      <c r="G1655">
        <v>2023</v>
      </c>
      <c r="H1655" t="s">
        <v>863</v>
      </c>
      <c r="I1655" t="s">
        <v>57</v>
      </c>
      <c r="J1655" t="s">
        <v>72</v>
      </c>
      <c r="K1655">
        <v>0</v>
      </c>
      <c r="L1655" s="1">
        <f>Tabela1[[#This Row],[Percentual_Terminado]]/100</f>
        <v>0</v>
      </c>
      <c r="M1655" s="5">
        <f>IF(Tabela1[[#This Row],[Percentual]]&gt;0,1,0)</f>
        <v>0</v>
      </c>
      <c r="N1655">
        <v>690</v>
      </c>
      <c r="O1655">
        <v>2</v>
      </c>
      <c r="P1655" t="str">
        <f>CONCATENATE("Ação: ",TEXT(Tabela1[[#This Row],[Ação_Número]],"00"))</f>
        <v>Ação: 02</v>
      </c>
      <c r="Q1655">
        <v>3</v>
      </c>
      <c r="R1655" t="str">
        <f>CONCATENATE("Meta: ",TEXT(Tabela1[[#This Row],[Meta_Número]],"00"))</f>
        <v>Meta: 03</v>
      </c>
      <c r="S1655" t="s">
        <v>858</v>
      </c>
      <c r="T1655" t="s">
        <v>861</v>
      </c>
    </row>
    <row r="1656" spans="1:20" x14ac:dyDescent="0.25">
      <c r="A1656">
        <v>2882</v>
      </c>
      <c r="B1656" t="s">
        <v>824</v>
      </c>
      <c r="C1656">
        <v>695</v>
      </c>
      <c r="D1656" t="s">
        <v>861</v>
      </c>
      <c r="E1656" t="s">
        <v>48</v>
      </c>
      <c r="F1656" t="s">
        <v>23</v>
      </c>
      <c r="G1656">
        <v>2024</v>
      </c>
      <c r="H1656" t="s">
        <v>863</v>
      </c>
      <c r="I1656" t="s">
        <v>55</v>
      </c>
      <c r="J1656" t="s">
        <v>40</v>
      </c>
      <c r="K1656">
        <v>0</v>
      </c>
      <c r="L1656" s="1">
        <f>Tabela1[[#This Row],[Percentual_Terminado]]/100</f>
        <v>0</v>
      </c>
      <c r="M1656" s="5">
        <f>IF(Tabela1[[#This Row],[Percentual]]&gt;0,1,0)</f>
        <v>0</v>
      </c>
      <c r="N1656">
        <v>690</v>
      </c>
      <c r="O1656">
        <v>2</v>
      </c>
      <c r="P1656" t="str">
        <f>CONCATENATE("Ação: ",TEXT(Tabela1[[#This Row],[Ação_Número]],"00"))</f>
        <v>Ação: 02</v>
      </c>
      <c r="Q1656">
        <v>3</v>
      </c>
      <c r="R1656" t="str">
        <f>CONCATENATE("Meta: ",TEXT(Tabela1[[#This Row],[Meta_Número]],"00"))</f>
        <v>Meta: 03</v>
      </c>
      <c r="S1656" t="s">
        <v>858</v>
      </c>
      <c r="T1656" t="s">
        <v>861</v>
      </c>
    </row>
    <row r="1657" spans="1:20" x14ac:dyDescent="0.25">
      <c r="A1657">
        <v>2883</v>
      </c>
      <c r="B1657" t="s">
        <v>824</v>
      </c>
      <c r="C1657">
        <v>695</v>
      </c>
      <c r="D1657" t="s">
        <v>861</v>
      </c>
      <c r="E1657" t="s">
        <v>48</v>
      </c>
      <c r="F1657" t="s">
        <v>23</v>
      </c>
      <c r="G1657">
        <v>2025</v>
      </c>
      <c r="H1657" t="s">
        <v>863</v>
      </c>
      <c r="I1657" t="s">
        <v>53</v>
      </c>
      <c r="J1657" t="s">
        <v>54</v>
      </c>
      <c r="K1657">
        <v>0</v>
      </c>
      <c r="L1657" s="1">
        <f>Tabela1[[#This Row],[Percentual_Terminado]]/100</f>
        <v>0</v>
      </c>
      <c r="M1657" s="5">
        <f>IF(Tabela1[[#This Row],[Percentual]]&gt;0,1,0)</f>
        <v>0</v>
      </c>
      <c r="N1657">
        <v>690</v>
      </c>
      <c r="O1657">
        <v>2</v>
      </c>
      <c r="P1657" t="str">
        <f>CONCATENATE("Ação: ",TEXT(Tabela1[[#This Row],[Ação_Número]],"00"))</f>
        <v>Ação: 02</v>
      </c>
      <c r="Q1657">
        <v>3</v>
      </c>
      <c r="R1657" t="str">
        <f>CONCATENATE("Meta: ",TEXT(Tabela1[[#This Row],[Meta_Número]],"00"))</f>
        <v>Meta: 03</v>
      </c>
      <c r="S1657" t="s">
        <v>858</v>
      </c>
      <c r="T1657" t="s">
        <v>861</v>
      </c>
    </row>
    <row r="1658" spans="1:20" x14ac:dyDescent="0.25">
      <c r="A1658">
        <v>2884</v>
      </c>
      <c r="B1658" t="s">
        <v>824</v>
      </c>
      <c r="C1658">
        <v>695</v>
      </c>
      <c r="D1658" t="s">
        <v>861</v>
      </c>
      <c r="E1658" t="s">
        <v>48</v>
      </c>
      <c r="F1658" t="s">
        <v>23</v>
      </c>
      <c r="G1658">
        <v>2026</v>
      </c>
      <c r="H1658" t="s">
        <v>862</v>
      </c>
      <c r="I1658" t="s">
        <v>50</v>
      </c>
      <c r="J1658" t="s">
        <v>51</v>
      </c>
      <c r="K1658">
        <v>0</v>
      </c>
      <c r="L1658" s="1">
        <f>Tabela1[[#This Row],[Percentual_Terminado]]/100</f>
        <v>0</v>
      </c>
      <c r="M1658" s="5">
        <f>IF(Tabela1[[#This Row],[Percentual]]&gt;0,1,0)</f>
        <v>0</v>
      </c>
      <c r="N1658">
        <v>690</v>
      </c>
      <c r="O1658">
        <v>2</v>
      </c>
      <c r="P1658" t="str">
        <f>CONCATENATE("Ação: ",TEXT(Tabela1[[#This Row],[Ação_Número]],"00"))</f>
        <v>Ação: 02</v>
      </c>
      <c r="Q1658">
        <v>3</v>
      </c>
      <c r="R1658" t="str">
        <f>CONCATENATE("Meta: ",TEXT(Tabela1[[#This Row],[Meta_Número]],"00"))</f>
        <v>Meta: 03</v>
      </c>
      <c r="S1658" t="s">
        <v>858</v>
      </c>
      <c r="T1658" t="s">
        <v>861</v>
      </c>
    </row>
    <row r="1659" spans="1:20" x14ac:dyDescent="0.25">
      <c r="A1659">
        <v>2885</v>
      </c>
      <c r="B1659" t="s">
        <v>824</v>
      </c>
      <c r="C1659">
        <v>698</v>
      </c>
      <c r="D1659" t="s">
        <v>864</v>
      </c>
      <c r="E1659" t="s">
        <v>31</v>
      </c>
      <c r="F1659" t="s">
        <v>23</v>
      </c>
      <c r="G1659">
        <v>2022</v>
      </c>
      <c r="H1659" t="s">
        <v>862</v>
      </c>
      <c r="I1659" t="s">
        <v>25</v>
      </c>
      <c r="J1659" t="s">
        <v>26</v>
      </c>
      <c r="K1659">
        <v>20</v>
      </c>
      <c r="L1659" s="1">
        <f>Tabela1[[#This Row],[Percentual_Terminado]]/100</f>
        <v>0.2</v>
      </c>
      <c r="M1659" s="5">
        <f>IF(Tabela1[[#This Row],[Percentual]]&gt;0,1,0)</f>
        <v>1</v>
      </c>
      <c r="N1659">
        <v>697</v>
      </c>
      <c r="O1659">
        <v>3</v>
      </c>
      <c r="P1659" t="str">
        <f>CONCATENATE("Ação: ",TEXT(Tabela1[[#This Row],[Ação_Número]],"00"))</f>
        <v>Ação: 03</v>
      </c>
      <c r="Q1659">
        <v>1</v>
      </c>
      <c r="R1659" t="str">
        <f>CONCATENATE("Meta: ",TEXT(Tabela1[[#This Row],[Meta_Número]],"00"))</f>
        <v>Meta: 01</v>
      </c>
      <c r="S1659" t="s">
        <v>866</v>
      </c>
      <c r="T1659" t="s">
        <v>864</v>
      </c>
    </row>
    <row r="1660" spans="1:20" x14ac:dyDescent="0.25">
      <c r="A1660">
        <v>2886</v>
      </c>
      <c r="B1660" t="s">
        <v>824</v>
      </c>
      <c r="C1660">
        <v>698</v>
      </c>
      <c r="D1660" t="s">
        <v>864</v>
      </c>
      <c r="E1660" t="s">
        <v>31</v>
      </c>
      <c r="F1660" t="s">
        <v>23</v>
      </c>
      <c r="G1660">
        <v>2023</v>
      </c>
      <c r="H1660" t="s">
        <v>862</v>
      </c>
      <c r="I1660" t="s">
        <v>57</v>
      </c>
      <c r="J1660" t="s">
        <v>72</v>
      </c>
      <c r="K1660">
        <v>10</v>
      </c>
      <c r="L1660" s="1">
        <f>Tabela1[[#This Row],[Percentual_Terminado]]/100</f>
        <v>0.1</v>
      </c>
      <c r="M1660" s="5">
        <f>IF(Tabela1[[#This Row],[Percentual]]&gt;0,1,0)</f>
        <v>1</v>
      </c>
      <c r="N1660">
        <v>697</v>
      </c>
      <c r="O1660">
        <v>3</v>
      </c>
      <c r="P1660" t="str">
        <f>CONCATENATE("Ação: ",TEXT(Tabela1[[#This Row],[Ação_Número]],"00"))</f>
        <v>Ação: 03</v>
      </c>
      <c r="Q1660">
        <v>1</v>
      </c>
      <c r="R1660" t="str">
        <f>CONCATENATE("Meta: ",TEXT(Tabela1[[#This Row],[Meta_Número]],"00"))</f>
        <v>Meta: 01</v>
      </c>
      <c r="S1660" t="s">
        <v>866</v>
      </c>
      <c r="T1660" t="s">
        <v>864</v>
      </c>
    </row>
    <row r="1661" spans="1:20" x14ac:dyDescent="0.25">
      <c r="A1661">
        <v>2887</v>
      </c>
      <c r="B1661" t="s">
        <v>824</v>
      </c>
      <c r="C1661">
        <v>698</v>
      </c>
      <c r="D1661" t="s">
        <v>864</v>
      </c>
      <c r="E1661" t="s">
        <v>48</v>
      </c>
      <c r="F1661" t="s">
        <v>23</v>
      </c>
      <c r="G1661">
        <v>2024</v>
      </c>
      <c r="H1661" t="s">
        <v>865</v>
      </c>
      <c r="I1661" t="s">
        <v>55</v>
      </c>
      <c r="J1661" t="s">
        <v>40</v>
      </c>
      <c r="K1661">
        <v>0</v>
      </c>
      <c r="L1661" s="1">
        <f>Tabela1[[#This Row],[Percentual_Terminado]]/100</f>
        <v>0</v>
      </c>
      <c r="M1661" s="5">
        <f>IF(Tabela1[[#This Row],[Percentual]]&gt;0,1,0)</f>
        <v>0</v>
      </c>
      <c r="N1661">
        <v>697</v>
      </c>
      <c r="O1661">
        <v>3</v>
      </c>
      <c r="P1661" t="str">
        <f>CONCATENATE("Ação: ",TEXT(Tabela1[[#This Row],[Ação_Número]],"00"))</f>
        <v>Ação: 03</v>
      </c>
      <c r="Q1661">
        <v>1</v>
      </c>
      <c r="R1661" t="str">
        <f>CONCATENATE("Meta: ",TEXT(Tabela1[[#This Row],[Meta_Número]],"00"))</f>
        <v>Meta: 01</v>
      </c>
      <c r="S1661" t="s">
        <v>866</v>
      </c>
      <c r="T1661" t="s">
        <v>864</v>
      </c>
    </row>
    <row r="1662" spans="1:20" x14ac:dyDescent="0.25">
      <c r="A1662">
        <v>2888</v>
      </c>
      <c r="B1662" t="s">
        <v>824</v>
      </c>
      <c r="C1662">
        <v>698</v>
      </c>
      <c r="D1662" t="s">
        <v>864</v>
      </c>
      <c r="E1662" t="s">
        <v>48</v>
      </c>
      <c r="F1662" t="s">
        <v>23</v>
      </c>
      <c r="G1662">
        <v>2025</v>
      </c>
      <c r="H1662" t="s">
        <v>865</v>
      </c>
      <c r="I1662" t="s">
        <v>53</v>
      </c>
      <c r="J1662" t="s">
        <v>54</v>
      </c>
      <c r="K1662">
        <v>0</v>
      </c>
      <c r="L1662" s="1">
        <f>Tabela1[[#This Row],[Percentual_Terminado]]/100</f>
        <v>0</v>
      </c>
      <c r="M1662" s="5">
        <f>IF(Tabela1[[#This Row],[Percentual]]&gt;0,1,0)</f>
        <v>0</v>
      </c>
      <c r="N1662">
        <v>697</v>
      </c>
      <c r="O1662">
        <v>3</v>
      </c>
      <c r="P1662" t="str">
        <f>CONCATENATE("Ação: ",TEXT(Tabela1[[#This Row],[Ação_Número]],"00"))</f>
        <v>Ação: 03</v>
      </c>
      <c r="Q1662">
        <v>1</v>
      </c>
      <c r="R1662" t="str">
        <f>CONCATENATE("Meta: ",TEXT(Tabela1[[#This Row],[Meta_Número]],"00"))</f>
        <v>Meta: 01</v>
      </c>
      <c r="S1662" t="s">
        <v>866</v>
      </c>
      <c r="T1662" t="s">
        <v>864</v>
      </c>
    </row>
    <row r="1663" spans="1:20" x14ac:dyDescent="0.25">
      <c r="A1663">
        <v>2889</v>
      </c>
      <c r="B1663" t="s">
        <v>824</v>
      </c>
      <c r="C1663">
        <v>698</v>
      </c>
      <c r="D1663" t="s">
        <v>864</v>
      </c>
      <c r="E1663" t="s">
        <v>48</v>
      </c>
      <c r="F1663" t="s">
        <v>23</v>
      </c>
      <c r="G1663">
        <v>2026</v>
      </c>
      <c r="H1663" t="s">
        <v>865</v>
      </c>
      <c r="I1663" t="s">
        <v>50</v>
      </c>
      <c r="J1663" t="s">
        <v>51</v>
      </c>
      <c r="K1663">
        <v>0</v>
      </c>
      <c r="L1663" s="1">
        <f>Tabela1[[#This Row],[Percentual_Terminado]]/100</f>
        <v>0</v>
      </c>
      <c r="M1663" s="5">
        <f>IF(Tabela1[[#This Row],[Percentual]]&gt;0,1,0)</f>
        <v>0</v>
      </c>
      <c r="N1663">
        <v>697</v>
      </c>
      <c r="O1663">
        <v>3</v>
      </c>
      <c r="P1663" t="str">
        <f>CONCATENATE("Ação: ",TEXT(Tabela1[[#This Row],[Ação_Número]],"00"))</f>
        <v>Ação: 03</v>
      </c>
      <c r="Q1663">
        <v>1</v>
      </c>
      <c r="R1663" t="str">
        <f>CONCATENATE("Meta: ",TEXT(Tabela1[[#This Row],[Meta_Número]],"00"))</f>
        <v>Meta: 01</v>
      </c>
      <c r="S1663" t="s">
        <v>866</v>
      </c>
      <c r="T1663" t="s">
        <v>864</v>
      </c>
    </row>
    <row r="1664" spans="1:20" x14ac:dyDescent="0.25">
      <c r="A1664">
        <v>2890</v>
      </c>
      <c r="B1664" t="s">
        <v>824</v>
      </c>
      <c r="C1664">
        <v>700</v>
      </c>
      <c r="D1664" t="s">
        <v>867</v>
      </c>
      <c r="E1664" t="s">
        <v>48</v>
      </c>
      <c r="F1664" t="s">
        <v>23</v>
      </c>
      <c r="G1664">
        <v>2022</v>
      </c>
      <c r="H1664" t="s">
        <v>868</v>
      </c>
      <c r="I1664" t="s">
        <v>25</v>
      </c>
      <c r="J1664" t="s">
        <v>26</v>
      </c>
      <c r="K1664">
        <v>0</v>
      </c>
      <c r="L1664" s="1">
        <f>Tabela1[[#This Row],[Percentual_Terminado]]/100</f>
        <v>0</v>
      </c>
      <c r="M1664" s="5">
        <f>IF(Tabela1[[#This Row],[Percentual]]&gt;0,1,0)</f>
        <v>0</v>
      </c>
      <c r="N1664">
        <v>697</v>
      </c>
      <c r="O1664">
        <v>3</v>
      </c>
      <c r="P1664" t="str">
        <f>CONCATENATE("Ação: ",TEXT(Tabela1[[#This Row],[Ação_Número]],"00"))</f>
        <v>Ação: 03</v>
      </c>
      <c r="Q1664">
        <v>2</v>
      </c>
      <c r="R1664" t="str">
        <f>CONCATENATE("Meta: ",TEXT(Tabela1[[#This Row],[Meta_Número]],"00"))</f>
        <v>Meta: 02</v>
      </c>
      <c r="S1664" t="s">
        <v>866</v>
      </c>
      <c r="T1664" t="s">
        <v>867</v>
      </c>
    </row>
    <row r="1665" spans="1:20" x14ac:dyDescent="0.25">
      <c r="A1665">
        <v>2891</v>
      </c>
      <c r="B1665" t="s">
        <v>824</v>
      </c>
      <c r="C1665">
        <v>700</v>
      </c>
      <c r="D1665" t="s">
        <v>867</v>
      </c>
      <c r="E1665" t="s">
        <v>48</v>
      </c>
      <c r="F1665" t="s">
        <v>23</v>
      </c>
      <c r="G1665">
        <v>2023</v>
      </c>
      <c r="H1665" t="s">
        <v>868</v>
      </c>
      <c r="I1665" t="s">
        <v>57</v>
      </c>
      <c r="J1665" t="s">
        <v>72</v>
      </c>
      <c r="K1665">
        <v>0</v>
      </c>
      <c r="L1665" s="1">
        <f>Tabela1[[#This Row],[Percentual_Terminado]]/100</f>
        <v>0</v>
      </c>
      <c r="M1665" s="5">
        <f>IF(Tabela1[[#This Row],[Percentual]]&gt;0,1,0)</f>
        <v>0</v>
      </c>
      <c r="N1665">
        <v>697</v>
      </c>
      <c r="O1665">
        <v>3</v>
      </c>
      <c r="P1665" t="str">
        <f>CONCATENATE("Ação: ",TEXT(Tabela1[[#This Row],[Ação_Número]],"00"))</f>
        <v>Ação: 03</v>
      </c>
      <c r="Q1665">
        <v>2</v>
      </c>
      <c r="R1665" t="str">
        <f>CONCATENATE("Meta: ",TEXT(Tabela1[[#This Row],[Meta_Número]],"00"))</f>
        <v>Meta: 02</v>
      </c>
      <c r="S1665" t="s">
        <v>866</v>
      </c>
      <c r="T1665" t="s">
        <v>867</v>
      </c>
    </row>
    <row r="1666" spans="1:20" x14ac:dyDescent="0.25">
      <c r="A1666">
        <v>2892</v>
      </c>
      <c r="B1666" t="s">
        <v>824</v>
      </c>
      <c r="C1666">
        <v>700</v>
      </c>
      <c r="D1666" t="s">
        <v>867</v>
      </c>
      <c r="E1666" t="s">
        <v>48</v>
      </c>
      <c r="F1666" t="s">
        <v>23</v>
      </c>
      <c r="G1666">
        <v>2024</v>
      </c>
      <c r="H1666" t="s">
        <v>868</v>
      </c>
      <c r="I1666" t="s">
        <v>55</v>
      </c>
      <c r="J1666" t="s">
        <v>40</v>
      </c>
      <c r="K1666">
        <v>0</v>
      </c>
      <c r="L1666" s="1">
        <f>Tabela1[[#This Row],[Percentual_Terminado]]/100</f>
        <v>0</v>
      </c>
      <c r="M1666" s="5">
        <f>IF(Tabela1[[#This Row],[Percentual]]&gt;0,1,0)</f>
        <v>0</v>
      </c>
      <c r="N1666">
        <v>697</v>
      </c>
      <c r="O1666">
        <v>3</v>
      </c>
      <c r="P1666" t="str">
        <f>CONCATENATE("Ação: ",TEXT(Tabela1[[#This Row],[Ação_Número]],"00"))</f>
        <v>Ação: 03</v>
      </c>
      <c r="Q1666">
        <v>2</v>
      </c>
      <c r="R1666" t="str">
        <f>CONCATENATE("Meta: ",TEXT(Tabela1[[#This Row],[Meta_Número]],"00"))</f>
        <v>Meta: 02</v>
      </c>
      <c r="S1666" t="s">
        <v>866</v>
      </c>
      <c r="T1666" t="s">
        <v>867</v>
      </c>
    </row>
    <row r="1667" spans="1:20" x14ac:dyDescent="0.25">
      <c r="A1667">
        <v>2893</v>
      </c>
      <c r="B1667" t="s">
        <v>824</v>
      </c>
      <c r="C1667">
        <v>700</v>
      </c>
      <c r="D1667" t="s">
        <v>867</v>
      </c>
      <c r="E1667" t="s">
        <v>48</v>
      </c>
      <c r="F1667" t="s">
        <v>23</v>
      </c>
      <c r="G1667">
        <v>2025</v>
      </c>
      <c r="H1667" t="s">
        <v>868</v>
      </c>
      <c r="I1667" t="s">
        <v>53</v>
      </c>
      <c r="J1667" t="s">
        <v>54</v>
      </c>
      <c r="K1667">
        <v>0</v>
      </c>
      <c r="L1667" s="1">
        <f>Tabela1[[#This Row],[Percentual_Terminado]]/100</f>
        <v>0</v>
      </c>
      <c r="M1667" s="5">
        <f>IF(Tabela1[[#This Row],[Percentual]]&gt;0,1,0)</f>
        <v>0</v>
      </c>
      <c r="N1667">
        <v>697</v>
      </c>
      <c r="O1667">
        <v>3</v>
      </c>
      <c r="P1667" t="str">
        <f>CONCATENATE("Ação: ",TEXT(Tabela1[[#This Row],[Ação_Número]],"00"))</f>
        <v>Ação: 03</v>
      </c>
      <c r="Q1667">
        <v>2</v>
      </c>
      <c r="R1667" t="str">
        <f>CONCATENATE("Meta: ",TEXT(Tabela1[[#This Row],[Meta_Número]],"00"))</f>
        <v>Meta: 02</v>
      </c>
      <c r="S1667" t="s">
        <v>866</v>
      </c>
      <c r="T1667" t="s">
        <v>867</v>
      </c>
    </row>
    <row r="1668" spans="1:20" x14ac:dyDescent="0.25">
      <c r="A1668">
        <v>2894</v>
      </c>
      <c r="B1668" t="s">
        <v>824</v>
      </c>
      <c r="C1668">
        <v>700</v>
      </c>
      <c r="D1668" t="s">
        <v>867</v>
      </c>
      <c r="E1668" t="s">
        <v>48</v>
      </c>
      <c r="F1668" t="s">
        <v>23</v>
      </c>
      <c r="G1668">
        <v>2026</v>
      </c>
      <c r="H1668" t="s">
        <v>868</v>
      </c>
      <c r="I1668" t="s">
        <v>50</v>
      </c>
      <c r="J1668" t="s">
        <v>51</v>
      </c>
      <c r="K1668">
        <v>0</v>
      </c>
      <c r="L1668" s="1">
        <f>Tabela1[[#This Row],[Percentual_Terminado]]/100</f>
        <v>0</v>
      </c>
      <c r="M1668" s="5">
        <f>IF(Tabela1[[#This Row],[Percentual]]&gt;0,1,0)</f>
        <v>0</v>
      </c>
      <c r="N1668">
        <v>697</v>
      </c>
      <c r="O1668">
        <v>3</v>
      </c>
      <c r="P1668" t="str">
        <f>CONCATENATE("Ação: ",TEXT(Tabela1[[#This Row],[Ação_Número]],"00"))</f>
        <v>Ação: 03</v>
      </c>
      <c r="Q1668">
        <v>2</v>
      </c>
      <c r="R1668" t="str">
        <f>CONCATENATE("Meta: ",TEXT(Tabela1[[#This Row],[Meta_Número]],"00"))</f>
        <v>Meta: 02</v>
      </c>
      <c r="S1668" t="s">
        <v>866</v>
      </c>
      <c r="T1668" t="s">
        <v>867</v>
      </c>
    </row>
    <row r="1669" spans="1:20" x14ac:dyDescent="0.25">
      <c r="A1669">
        <v>2895</v>
      </c>
      <c r="B1669" t="s">
        <v>824</v>
      </c>
      <c r="C1669">
        <v>702</v>
      </c>
      <c r="D1669" t="s">
        <v>869</v>
      </c>
      <c r="E1669" t="s">
        <v>48</v>
      </c>
      <c r="F1669" t="s">
        <v>23</v>
      </c>
      <c r="G1669">
        <v>2022</v>
      </c>
      <c r="H1669" t="s">
        <v>871</v>
      </c>
      <c r="I1669" t="s">
        <v>25</v>
      </c>
      <c r="J1669" t="s">
        <v>26</v>
      </c>
      <c r="K1669">
        <v>0</v>
      </c>
      <c r="L1669" s="1">
        <f>Tabela1[[#This Row],[Percentual_Terminado]]/100</f>
        <v>0</v>
      </c>
      <c r="M1669" s="5">
        <f>IF(Tabela1[[#This Row],[Percentual]]&gt;0,1,0)</f>
        <v>0</v>
      </c>
      <c r="N1669">
        <v>697</v>
      </c>
      <c r="O1669">
        <v>3</v>
      </c>
      <c r="P1669" t="str">
        <f>CONCATENATE("Ação: ",TEXT(Tabela1[[#This Row],[Ação_Número]],"00"))</f>
        <v>Ação: 03</v>
      </c>
      <c r="Q1669">
        <v>3</v>
      </c>
      <c r="R1669" t="str">
        <f>CONCATENATE("Meta: ",TEXT(Tabela1[[#This Row],[Meta_Número]],"00"))</f>
        <v>Meta: 03</v>
      </c>
      <c r="S1669" t="s">
        <v>866</v>
      </c>
      <c r="T1669" t="s">
        <v>869</v>
      </c>
    </row>
    <row r="1670" spans="1:20" x14ac:dyDescent="0.25">
      <c r="A1670">
        <v>2896</v>
      </c>
      <c r="B1670" t="s">
        <v>824</v>
      </c>
      <c r="C1670">
        <v>702</v>
      </c>
      <c r="D1670" t="s">
        <v>869</v>
      </c>
      <c r="E1670" t="s">
        <v>48</v>
      </c>
      <c r="F1670" t="s">
        <v>23</v>
      </c>
      <c r="G1670">
        <v>2023</v>
      </c>
      <c r="H1670" t="s">
        <v>870</v>
      </c>
      <c r="I1670" t="s">
        <v>57</v>
      </c>
      <c r="J1670" t="s">
        <v>72</v>
      </c>
      <c r="K1670">
        <v>0</v>
      </c>
      <c r="L1670" s="1">
        <f>Tabela1[[#This Row],[Percentual_Terminado]]/100</f>
        <v>0</v>
      </c>
      <c r="M1670" s="5">
        <f>IF(Tabela1[[#This Row],[Percentual]]&gt;0,1,0)</f>
        <v>0</v>
      </c>
      <c r="N1670">
        <v>697</v>
      </c>
      <c r="O1670">
        <v>3</v>
      </c>
      <c r="P1670" t="str">
        <f>CONCATENATE("Ação: ",TEXT(Tabela1[[#This Row],[Ação_Número]],"00"))</f>
        <v>Ação: 03</v>
      </c>
      <c r="Q1670">
        <v>3</v>
      </c>
      <c r="R1670" t="str">
        <f>CONCATENATE("Meta: ",TEXT(Tabela1[[#This Row],[Meta_Número]],"00"))</f>
        <v>Meta: 03</v>
      </c>
      <c r="S1670" t="s">
        <v>866</v>
      </c>
      <c r="T1670" t="s">
        <v>869</v>
      </c>
    </row>
    <row r="1671" spans="1:20" x14ac:dyDescent="0.25">
      <c r="A1671">
        <v>2897</v>
      </c>
      <c r="B1671" t="s">
        <v>824</v>
      </c>
      <c r="C1671">
        <v>702</v>
      </c>
      <c r="D1671" t="s">
        <v>869</v>
      </c>
      <c r="E1671" t="s">
        <v>48</v>
      </c>
      <c r="F1671" t="s">
        <v>23</v>
      </c>
      <c r="G1671">
        <v>2024</v>
      </c>
      <c r="H1671" t="s">
        <v>870</v>
      </c>
      <c r="I1671" t="s">
        <v>55</v>
      </c>
      <c r="J1671" t="s">
        <v>40</v>
      </c>
      <c r="K1671">
        <v>0</v>
      </c>
      <c r="L1671" s="1">
        <f>Tabela1[[#This Row],[Percentual_Terminado]]/100</f>
        <v>0</v>
      </c>
      <c r="M1671" s="5">
        <f>IF(Tabela1[[#This Row],[Percentual]]&gt;0,1,0)</f>
        <v>0</v>
      </c>
      <c r="N1671">
        <v>697</v>
      </c>
      <c r="O1671">
        <v>3</v>
      </c>
      <c r="P1671" t="str">
        <f>CONCATENATE("Ação: ",TEXT(Tabela1[[#This Row],[Ação_Número]],"00"))</f>
        <v>Ação: 03</v>
      </c>
      <c r="Q1671">
        <v>3</v>
      </c>
      <c r="R1671" t="str">
        <f>CONCATENATE("Meta: ",TEXT(Tabela1[[#This Row],[Meta_Número]],"00"))</f>
        <v>Meta: 03</v>
      </c>
      <c r="S1671" t="s">
        <v>866</v>
      </c>
      <c r="T1671" t="s">
        <v>869</v>
      </c>
    </row>
    <row r="1672" spans="1:20" x14ac:dyDescent="0.25">
      <c r="A1672">
        <v>2898</v>
      </c>
      <c r="B1672" t="s">
        <v>824</v>
      </c>
      <c r="C1672">
        <v>702</v>
      </c>
      <c r="D1672" t="s">
        <v>869</v>
      </c>
      <c r="E1672" t="s">
        <v>48</v>
      </c>
      <c r="F1672" t="s">
        <v>23</v>
      </c>
      <c r="G1672">
        <v>2025</v>
      </c>
      <c r="H1672" t="s">
        <v>870</v>
      </c>
      <c r="I1672" t="s">
        <v>53</v>
      </c>
      <c r="J1672" t="s">
        <v>54</v>
      </c>
      <c r="K1672">
        <v>0</v>
      </c>
      <c r="L1672" s="1">
        <f>Tabela1[[#This Row],[Percentual_Terminado]]/100</f>
        <v>0</v>
      </c>
      <c r="M1672" s="5">
        <f>IF(Tabela1[[#This Row],[Percentual]]&gt;0,1,0)</f>
        <v>0</v>
      </c>
      <c r="N1672">
        <v>697</v>
      </c>
      <c r="O1672">
        <v>3</v>
      </c>
      <c r="P1672" t="str">
        <f>CONCATENATE("Ação: ",TEXT(Tabela1[[#This Row],[Ação_Número]],"00"))</f>
        <v>Ação: 03</v>
      </c>
      <c r="Q1672">
        <v>3</v>
      </c>
      <c r="R1672" t="str">
        <f>CONCATENATE("Meta: ",TEXT(Tabela1[[#This Row],[Meta_Número]],"00"))</f>
        <v>Meta: 03</v>
      </c>
      <c r="S1672" t="s">
        <v>866</v>
      </c>
      <c r="T1672" t="s">
        <v>869</v>
      </c>
    </row>
    <row r="1673" spans="1:20" x14ac:dyDescent="0.25">
      <c r="A1673">
        <v>2899</v>
      </c>
      <c r="B1673" t="s">
        <v>824</v>
      </c>
      <c r="C1673">
        <v>702</v>
      </c>
      <c r="D1673" t="s">
        <v>869</v>
      </c>
      <c r="E1673" t="s">
        <v>48</v>
      </c>
      <c r="F1673" t="s">
        <v>23</v>
      </c>
      <c r="G1673">
        <v>2026</v>
      </c>
      <c r="H1673" t="s">
        <v>870</v>
      </c>
      <c r="I1673" t="s">
        <v>50</v>
      </c>
      <c r="J1673" t="s">
        <v>51</v>
      </c>
      <c r="K1673">
        <v>0</v>
      </c>
      <c r="L1673" s="1">
        <f>Tabela1[[#This Row],[Percentual_Terminado]]/100</f>
        <v>0</v>
      </c>
      <c r="M1673" s="5">
        <f>IF(Tabela1[[#This Row],[Percentual]]&gt;0,1,0)</f>
        <v>0</v>
      </c>
      <c r="N1673">
        <v>697</v>
      </c>
      <c r="O1673">
        <v>3</v>
      </c>
      <c r="P1673" t="str">
        <f>CONCATENATE("Ação: ",TEXT(Tabela1[[#This Row],[Ação_Número]],"00"))</f>
        <v>Ação: 03</v>
      </c>
      <c r="Q1673">
        <v>3</v>
      </c>
      <c r="R1673" t="str">
        <f>CONCATENATE("Meta: ",TEXT(Tabela1[[#This Row],[Meta_Número]],"00"))</f>
        <v>Meta: 03</v>
      </c>
      <c r="S1673" t="s">
        <v>866</v>
      </c>
      <c r="T1673" t="s">
        <v>869</v>
      </c>
    </row>
    <row r="1674" spans="1:20" x14ac:dyDescent="0.25">
      <c r="A1674">
        <v>2900</v>
      </c>
      <c r="B1674" t="s">
        <v>1123</v>
      </c>
      <c r="C1674">
        <v>881</v>
      </c>
      <c r="D1674" t="s">
        <v>1124</v>
      </c>
      <c r="E1674" t="s">
        <v>48</v>
      </c>
      <c r="F1674" t="s">
        <v>23</v>
      </c>
      <c r="G1674">
        <v>2022</v>
      </c>
      <c r="H1674" t="s">
        <v>1127</v>
      </c>
      <c r="I1674" t="s">
        <v>25</v>
      </c>
      <c r="J1674" t="s">
        <v>26</v>
      </c>
      <c r="K1674">
        <v>0</v>
      </c>
      <c r="L1674" s="1">
        <f>Tabela1[[#This Row],[Percentual_Terminado]]/100</f>
        <v>0</v>
      </c>
      <c r="M1674" s="5">
        <f>IF(Tabela1[[#This Row],[Percentual]]&gt;0,1,0)</f>
        <v>0</v>
      </c>
      <c r="N1674">
        <v>880</v>
      </c>
      <c r="O1674">
        <v>1</v>
      </c>
      <c r="P1674" t="str">
        <f>CONCATENATE("Ação: ",TEXT(Tabela1[[#This Row],[Ação_Número]],"00"))</f>
        <v>Ação: 01</v>
      </c>
      <c r="Q1674">
        <v>1</v>
      </c>
      <c r="R1674" t="str">
        <f>CONCATENATE("Meta: ",TEXT(Tabela1[[#This Row],[Meta_Número]],"00"))</f>
        <v>Meta: 01</v>
      </c>
      <c r="S1674" t="s">
        <v>1126</v>
      </c>
      <c r="T1674" t="s">
        <v>1124</v>
      </c>
    </row>
    <row r="1675" spans="1:20" x14ac:dyDescent="0.25">
      <c r="A1675">
        <v>2901</v>
      </c>
      <c r="B1675" t="s">
        <v>1123</v>
      </c>
      <c r="C1675">
        <v>881</v>
      </c>
      <c r="D1675" t="s">
        <v>1124</v>
      </c>
      <c r="E1675" t="s">
        <v>48</v>
      </c>
      <c r="F1675" t="s">
        <v>23</v>
      </c>
      <c r="G1675">
        <v>2023</v>
      </c>
      <c r="H1675" t="s">
        <v>1127</v>
      </c>
      <c r="I1675" t="s">
        <v>57</v>
      </c>
      <c r="J1675" t="s">
        <v>72</v>
      </c>
      <c r="K1675">
        <v>0</v>
      </c>
      <c r="L1675" s="1">
        <f>Tabela1[[#This Row],[Percentual_Terminado]]/100</f>
        <v>0</v>
      </c>
      <c r="M1675" s="5">
        <f>IF(Tabela1[[#This Row],[Percentual]]&gt;0,1,0)</f>
        <v>0</v>
      </c>
      <c r="N1675">
        <v>880</v>
      </c>
      <c r="O1675">
        <v>1</v>
      </c>
      <c r="P1675" t="str">
        <f>CONCATENATE("Ação: ",TEXT(Tabela1[[#This Row],[Ação_Número]],"00"))</f>
        <v>Ação: 01</v>
      </c>
      <c r="Q1675">
        <v>1</v>
      </c>
      <c r="R1675" t="str">
        <f>CONCATENATE("Meta: ",TEXT(Tabela1[[#This Row],[Meta_Número]],"00"))</f>
        <v>Meta: 01</v>
      </c>
      <c r="S1675" t="s">
        <v>1126</v>
      </c>
      <c r="T1675" t="s">
        <v>1124</v>
      </c>
    </row>
    <row r="1676" spans="1:20" x14ac:dyDescent="0.25">
      <c r="A1676">
        <v>2902</v>
      </c>
      <c r="B1676" t="s">
        <v>1123</v>
      </c>
      <c r="C1676">
        <v>881</v>
      </c>
      <c r="D1676" t="s">
        <v>1124</v>
      </c>
      <c r="E1676" t="s">
        <v>48</v>
      </c>
      <c r="F1676" t="s">
        <v>23</v>
      </c>
      <c r="G1676">
        <v>2024</v>
      </c>
      <c r="H1676" t="s">
        <v>1127</v>
      </c>
      <c r="I1676" t="s">
        <v>55</v>
      </c>
      <c r="J1676" t="s">
        <v>40</v>
      </c>
      <c r="K1676">
        <v>0</v>
      </c>
      <c r="L1676" s="1">
        <f>Tabela1[[#This Row],[Percentual_Terminado]]/100</f>
        <v>0</v>
      </c>
      <c r="M1676" s="5">
        <f>IF(Tabela1[[#This Row],[Percentual]]&gt;0,1,0)</f>
        <v>0</v>
      </c>
      <c r="N1676">
        <v>880</v>
      </c>
      <c r="O1676">
        <v>1</v>
      </c>
      <c r="P1676" t="str">
        <f>CONCATENATE("Ação: ",TEXT(Tabela1[[#This Row],[Ação_Número]],"00"))</f>
        <v>Ação: 01</v>
      </c>
      <c r="Q1676">
        <v>1</v>
      </c>
      <c r="R1676" t="str">
        <f>CONCATENATE("Meta: ",TEXT(Tabela1[[#This Row],[Meta_Número]],"00"))</f>
        <v>Meta: 01</v>
      </c>
      <c r="S1676" t="s">
        <v>1126</v>
      </c>
      <c r="T1676" t="s">
        <v>1124</v>
      </c>
    </row>
    <row r="1677" spans="1:20" x14ac:dyDescent="0.25">
      <c r="A1677">
        <v>2903</v>
      </c>
      <c r="B1677" t="s">
        <v>1123</v>
      </c>
      <c r="C1677">
        <v>881</v>
      </c>
      <c r="D1677" t="s">
        <v>1124</v>
      </c>
      <c r="E1677" t="s">
        <v>48</v>
      </c>
      <c r="F1677" t="s">
        <v>23</v>
      </c>
      <c r="G1677">
        <v>2025</v>
      </c>
      <c r="H1677" t="s">
        <v>1125</v>
      </c>
      <c r="I1677" t="s">
        <v>53</v>
      </c>
      <c r="J1677" t="s">
        <v>54</v>
      </c>
      <c r="K1677">
        <v>0</v>
      </c>
      <c r="L1677" s="1">
        <f>Tabela1[[#This Row],[Percentual_Terminado]]/100</f>
        <v>0</v>
      </c>
      <c r="M1677" s="5">
        <f>IF(Tabela1[[#This Row],[Percentual]]&gt;0,1,0)</f>
        <v>0</v>
      </c>
      <c r="N1677">
        <v>880</v>
      </c>
      <c r="O1677">
        <v>1</v>
      </c>
      <c r="P1677" t="str">
        <f>CONCATENATE("Ação: ",TEXT(Tabela1[[#This Row],[Ação_Número]],"00"))</f>
        <v>Ação: 01</v>
      </c>
      <c r="Q1677">
        <v>1</v>
      </c>
      <c r="R1677" t="str">
        <f>CONCATENATE("Meta: ",TEXT(Tabela1[[#This Row],[Meta_Número]],"00"))</f>
        <v>Meta: 01</v>
      </c>
      <c r="S1677" t="s">
        <v>1126</v>
      </c>
      <c r="T1677" t="s">
        <v>1124</v>
      </c>
    </row>
    <row r="1678" spans="1:20" x14ac:dyDescent="0.25">
      <c r="A1678">
        <v>2904</v>
      </c>
      <c r="B1678" t="s">
        <v>1123</v>
      </c>
      <c r="C1678">
        <v>881</v>
      </c>
      <c r="D1678" t="s">
        <v>1124</v>
      </c>
      <c r="E1678" t="s">
        <v>48</v>
      </c>
      <c r="F1678" t="s">
        <v>23</v>
      </c>
      <c r="G1678">
        <v>2026</v>
      </c>
      <c r="H1678" t="s">
        <v>1125</v>
      </c>
      <c r="I1678" t="s">
        <v>50</v>
      </c>
      <c r="J1678" t="s">
        <v>51</v>
      </c>
      <c r="K1678">
        <v>0</v>
      </c>
      <c r="L1678" s="1">
        <f>Tabela1[[#This Row],[Percentual_Terminado]]/100</f>
        <v>0</v>
      </c>
      <c r="M1678" s="5">
        <f>IF(Tabela1[[#This Row],[Percentual]]&gt;0,1,0)</f>
        <v>0</v>
      </c>
      <c r="N1678">
        <v>880</v>
      </c>
      <c r="O1678">
        <v>1</v>
      </c>
      <c r="P1678" t="str">
        <f>CONCATENATE("Ação: ",TEXT(Tabela1[[#This Row],[Ação_Número]],"00"))</f>
        <v>Ação: 01</v>
      </c>
      <c r="Q1678">
        <v>1</v>
      </c>
      <c r="R1678" t="str">
        <f>CONCATENATE("Meta: ",TEXT(Tabela1[[#This Row],[Meta_Número]],"00"))</f>
        <v>Meta: 01</v>
      </c>
      <c r="S1678" t="s">
        <v>1126</v>
      </c>
      <c r="T1678" t="s">
        <v>1124</v>
      </c>
    </row>
    <row r="1679" spans="1:20" x14ac:dyDescent="0.25">
      <c r="A1679">
        <v>2905</v>
      </c>
      <c r="B1679" t="s">
        <v>1123</v>
      </c>
      <c r="C1679">
        <v>886</v>
      </c>
      <c r="D1679" t="s">
        <v>1132</v>
      </c>
      <c r="E1679" t="s">
        <v>48</v>
      </c>
      <c r="F1679" t="s">
        <v>23</v>
      </c>
      <c r="G1679">
        <v>2022</v>
      </c>
      <c r="H1679" t="s">
        <v>1133</v>
      </c>
      <c r="I1679" t="s">
        <v>25</v>
      </c>
      <c r="J1679" t="s">
        <v>26</v>
      </c>
      <c r="K1679">
        <v>0</v>
      </c>
      <c r="L1679" s="1">
        <f>Tabela1[[#This Row],[Percentual_Terminado]]/100</f>
        <v>0</v>
      </c>
      <c r="M1679" s="5">
        <f>IF(Tabela1[[#This Row],[Percentual]]&gt;0,1,0)</f>
        <v>0</v>
      </c>
      <c r="N1679">
        <v>880</v>
      </c>
      <c r="O1679">
        <v>1</v>
      </c>
      <c r="P1679" t="str">
        <f>CONCATENATE("Ação: ",TEXT(Tabela1[[#This Row],[Ação_Número]],"00"))</f>
        <v>Ação: 01</v>
      </c>
      <c r="Q1679">
        <v>2</v>
      </c>
      <c r="R1679" t="str">
        <f>CONCATENATE("Meta: ",TEXT(Tabela1[[#This Row],[Meta_Número]],"00"))</f>
        <v>Meta: 02</v>
      </c>
      <c r="S1679" t="s">
        <v>1126</v>
      </c>
      <c r="T1679" t="s">
        <v>1132</v>
      </c>
    </row>
    <row r="1680" spans="1:20" x14ac:dyDescent="0.25">
      <c r="A1680">
        <v>2906</v>
      </c>
      <c r="B1680" t="s">
        <v>1123</v>
      </c>
      <c r="C1680">
        <v>886</v>
      </c>
      <c r="D1680" t="s">
        <v>1132</v>
      </c>
      <c r="E1680" t="s">
        <v>48</v>
      </c>
      <c r="F1680" t="s">
        <v>23</v>
      </c>
      <c r="G1680">
        <v>2023</v>
      </c>
      <c r="H1680" t="s">
        <v>1133</v>
      </c>
      <c r="I1680" t="s">
        <v>57</v>
      </c>
      <c r="J1680" t="s">
        <v>72</v>
      </c>
      <c r="K1680">
        <v>0</v>
      </c>
      <c r="L1680" s="1">
        <f>Tabela1[[#This Row],[Percentual_Terminado]]/100</f>
        <v>0</v>
      </c>
      <c r="M1680" s="5">
        <f>IF(Tabela1[[#This Row],[Percentual]]&gt;0,1,0)</f>
        <v>0</v>
      </c>
      <c r="N1680">
        <v>880</v>
      </c>
      <c r="O1680">
        <v>1</v>
      </c>
      <c r="P1680" t="str">
        <f>CONCATENATE("Ação: ",TEXT(Tabela1[[#This Row],[Ação_Número]],"00"))</f>
        <v>Ação: 01</v>
      </c>
      <c r="Q1680">
        <v>2</v>
      </c>
      <c r="R1680" t="str">
        <f>CONCATENATE("Meta: ",TEXT(Tabela1[[#This Row],[Meta_Número]],"00"))</f>
        <v>Meta: 02</v>
      </c>
      <c r="S1680" t="s">
        <v>1126</v>
      </c>
      <c r="T1680" t="s">
        <v>1132</v>
      </c>
    </row>
    <row r="1681" spans="1:20" x14ac:dyDescent="0.25">
      <c r="A1681">
        <v>2907</v>
      </c>
      <c r="B1681" t="s">
        <v>1123</v>
      </c>
      <c r="C1681">
        <v>886</v>
      </c>
      <c r="D1681" t="s">
        <v>1132</v>
      </c>
      <c r="E1681" t="s">
        <v>48</v>
      </c>
      <c r="F1681" t="s">
        <v>23</v>
      </c>
      <c r="G1681">
        <v>2024</v>
      </c>
      <c r="H1681" t="s">
        <v>1133</v>
      </c>
      <c r="I1681" t="s">
        <v>55</v>
      </c>
      <c r="J1681" t="s">
        <v>40</v>
      </c>
      <c r="K1681">
        <v>0</v>
      </c>
      <c r="L1681" s="1">
        <f>Tabela1[[#This Row],[Percentual_Terminado]]/100</f>
        <v>0</v>
      </c>
      <c r="M1681" s="5">
        <f>IF(Tabela1[[#This Row],[Percentual]]&gt;0,1,0)</f>
        <v>0</v>
      </c>
      <c r="N1681">
        <v>880</v>
      </c>
      <c r="O1681">
        <v>1</v>
      </c>
      <c r="P1681" t="str">
        <f>CONCATENATE("Ação: ",TEXT(Tabela1[[#This Row],[Ação_Número]],"00"))</f>
        <v>Ação: 01</v>
      </c>
      <c r="Q1681">
        <v>2</v>
      </c>
      <c r="R1681" t="str">
        <f>CONCATENATE("Meta: ",TEXT(Tabela1[[#This Row],[Meta_Número]],"00"))</f>
        <v>Meta: 02</v>
      </c>
      <c r="S1681" t="s">
        <v>1126</v>
      </c>
      <c r="T1681" t="s">
        <v>1132</v>
      </c>
    </row>
    <row r="1682" spans="1:20" x14ac:dyDescent="0.25">
      <c r="A1682">
        <v>2908</v>
      </c>
      <c r="B1682" t="s">
        <v>1123</v>
      </c>
      <c r="C1682">
        <v>886</v>
      </c>
      <c r="D1682" t="s">
        <v>1132</v>
      </c>
      <c r="E1682" t="s">
        <v>48</v>
      </c>
      <c r="F1682" t="s">
        <v>23</v>
      </c>
      <c r="G1682">
        <v>2025</v>
      </c>
      <c r="H1682" t="s">
        <v>1133</v>
      </c>
      <c r="I1682" t="s">
        <v>53</v>
      </c>
      <c r="J1682" t="s">
        <v>54</v>
      </c>
      <c r="K1682">
        <v>0</v>
      </c>
      <c r="L1682" s="1">
        <f>Tabela1[[#This Row],[Percentual_Terminado]]/100</f>
        <v>0</v>
      </c>
      <c r="M1682" s="5">
        <f>IF(Tabela1[[#This Row],[Percentual]]&gt;0,1,0)</f>
        <v>0</v>
      </c>
      <c r="N1682">
        <v>880</v>
      </c>
      <c r="O1682">
        <v>1</v>
      </c>
      <c r="P1682" t="str">
        <f>CONCATENATE("Ação: ",TEXT(Tabela1[[#This Row],[Ação_Número]],"00"))</f>
        <v>Ação: 01</v>
      </c>
      <c r="Q1682">
        <v>2</v>
      </c>
      <c r="R1682" t="str">
        <f>CONCATENATE("Meta: ",TEXT(Tabela1[[#This Row],[Meta_Número]],"00"))</f>
        <v>Meta: 02</v>
      </c>
      <c r="S1682" t="s">
        <v>1126</v>
      </c>
      <c r="T1682" t="s">
        <v>1132</v>
      </c>
    </row>
    <row r="1683" spans="1:20" x14ac:dyDescent="0.25">
      <c r="A1683">
        <v>2909</v>
      </c>
      <c r="B1683" t="s">
        <v>1123</v>
      </c>
      <c r="C1683">
        <v>886</v>
      </c>
      <c r="D1683" t="s">
        <v>1132</v>
      </c>
      <c r="E1683" t="s">
        <v>48</v>
      </c>
      <c r="F1683" t="s">
        <v>23</v>
      </c>
      <c r="G1683">
        <v>2026</v>
      </c>
      <c r="H1683" t="s">
        <v>1133</v>
      </c>
      <c r="I1683" t="s">
        <v>50</v>
      </c>
      <c r="J1683" t="s">
        <v>51</v>
      </c>
      <c r="K1683">
        <v>0</v>
      </c>
      <c r="L1683" s="1">
        <f>Tabela1[[#This Row],[Percentual_Terminado]]/100</f>
        <v>0</v>
      </c>
      <c r="M1683" s="5">
        <f>IF(Tabela1[[#This Row],[Percentual]]&gt;0,1,0)</f>
        <v>0</v>
      </c>
      <c r="N1683">
        <v>880</v>
      </c>
      <c r="O1683">
        <v>1</v>
      </c>
      <c r="P1683" t="str">
        <f>CONCATENATE("Ação: ",TEXT(Tabela1[[#This Row],[Ação_Número]],"00"))</f>
        <v>Ação: 01</v>
      </c>
      <c r="Q1683">
        <v>2</v>
      </c>
      <c r="R1683" t="str">
        <f>CONCATENATE("Meta: ",TEXT(Tabela1[[#This Row],[Meta_Número]],"00"))</f>
        <v>Meta: 02</v>
      </c>
      <c r="S1683" t="s">
        <v>1126</v>
      </c>
      <c r="T1683" t="s">
        <v>1132</v>
      </c>
    </row>
    <row r="1684" spans="1:20" x14ac:dyDescent="0.25">
      <c r="A1684">
        <v>2910</v>
      </c>
      <c r="B1684" t="s">
        <v>1123</v>
      </c>
      <c r="C1684">
        <v>884</v>
      </c>
      <c r="D1684" t="s">
        <v>1128</v>
      </c>
      <c r="E1684" t="s">
        <v>48</v>
      </c>
      <c r="F1684" t="s">
        <v>23</v>
      </c>
      <c r="G1684">
        <v>2022</v>
      </c>
      <c r="H1684" t="s">
        <v>1131</v>
      </c>
      <c r="I1684" t="s">
        <v>25</v>
      </c>
      <c r="J1684" t="s">
        <v>26</v>
      </c>
      <c r="K1684">
        <v>0</v>
      </c>
      <c r="L1684" s="1">
        <f>Tabela1[[#This Row],[Percentual_Terminado]]/100</f>
        <v>0</v>
      </c>
      <c r="M1684" s="5">
        <f>IF(Tabela1[[#This Row],[Percentual]]&gt;0,1,0)</f>
        <v>0</v>
      </c>
      <c r="N1684">
        <v>883</v>
      </c>
      <c r="O1684">
        <v>2</v>
      </c>
      <c r="P1684" t="str">
        <f>CONCATENATE("Ação: ",TEXT(Tabela1[[#This Row],[Ação_Número]],"00"))</f>
        <v>Ação: 02</v>
      </c>
      <c r="Q1684">
        <v>1</v>
      </c>
      <c r="R1684" t="str">
        <f>CONCATENATE("Meta: ",TEXT(Tabela1[[#This Row],[Meta_Número]],"00"))</f>
        <v>Meta: 01</v>
      </c>
      <c r="S1684" t="s">
        <v>1130</v>
      </c>
      <c r="T1684" t="s">
        <v>1128</v>
      </c>
    </row>
    <row r="1685" spans="1:20" x14ac:dyDescent="0.25">
      <c r="A1685">
        <v>2911</v>
      </c>
      <c r="B1685" t="s">
        <v>1123</v>
      </c>
      <c r="C1685">
        <v>884</v>
      </c>
      <c r="D1685" t="s">
        <v>1128</v>
      </c>
      <c r="E1685" t="s">
        <v>48</v>
      </c>
      <c r="F1685" t="s">
        <v>23</v>
      </c>
      <c r="G1685">
        <v>2023</v>
      </c>
      <c r="H1685" t="s">
        <v>1131</v>
      </c>
      <c r="I1685" t="s">
        <v>57</v>
      </c>
      <c r="J1685" t="s">
        <v>72</v>
      </c>
      <c r="K1685">
        <v>0</v>
      </c>
      <c r="L1685" s="1">
        <f>Tabela1[[#This Row],[Percentual_Terminado]]/100</f>
        <v>0</v>
      </c>
      <c r="M1685" s="5">
        <f>IF(Tabela1[[#This Row],[Percentual]]&gt;0,1,0)</f>
        <v>0</v>
      </c>
      <c r="N1685">
        <v>883</v>
      </c>
      <c r="O1685">
        <v>2</v>
      </c>
      <c r="P1685" t="str">
        <f>CONCATENATE("Ação: ",TEXT(Tabela1[[#This Row],[Ação_Número]],"00"))</f>
        <v>Ação: 02</v>
      </c>
      <c r="Q1685">
        <v>1</v>
      </c>
      <c r="R1685" t="str">
        <f>CONCATENATE("Meta: ",TEXT(Tabela1[[#This Row],[Meta_Número]],"00"))</f>
        <v>Meta: 01</v>
      </c>
      <c r="S1685" t="s">
        <v>1130</v>
      </c>
      <c r="T1685" t="s">
        <v>1128</v>
      </c>
    </row>
    <row r="1686" spans="1:20" x14ac:dyDescent="0.25">
      <c r="A1686">
        <v>2912</v>
      </c>
      <c r="B1686" t="s">
        <v>1123</v>
      </c>
      <c r="C1686">
        <v>884</v>
      </c>
      <c r="D1686" t="s">
        <v>1128</v>
      </c>
      <c r="E1686" t="s">
        <v>48</v>
      </c>
      <c r="F1686" t="s">
        <v>23</v>
      </c>
      <c r="G1686">
        <v>2024</v>
      </c>
      <c r="H1686" t="s">
        <v>1129</v>
      </c>
      <c r="I1686" t="s">
        <v>55</v>
      </c>
      <c r="J1686" t="s">
        <v>40</v>
      </c>
      <c r="K1686">
        <v>0</v>
      </c>
      <c r="L1686" s="1">
        <f>Tabela1[[#This Row],[Percentual_Terminado]]/100</f>
        <v>0</v>
      </c>
      <c r="M1686" s="5">
        <f>IF(Tabela1[[#This Row],[Percentual]]&gt;0,1,0)</f>
        <v>0</v>
      </c>
      <c r="N1686">
        <v>883</v>
      </c>
      <c r="O1686">
        <v>2</v>
      </c>
      <c r="P1686" t="str">
        <f>CONCATENATE("Ação: ",TEXT(Tabela1[[#This Row],[Ação_Número]],"00"))</f>
        <v>Ação: 02</v>
      </c>
      <c r="Q1686">
        <v>1</v>
      </c>
      <c r="R1686" t="str">
        <f>CONCATENATE("Meta: ",TEXT(Tabela1[[#This Row],[Meta_Número]],"00"))</f>
        <v>Meta: 01</v>
      </c>
      <c r="S1686" t="s">
        <v>1130</v>
      </c>
      <c r="T1686" t="s">
        <v>1128</v>
      </c>
    </row>
    <row r="1687" spans="1:20" x14ac:dyDescent="0.25">
      <c r="A1687">
        <v>2913</v>
      </c>
      <c r="B1687" t="s">
        <v>1123</v>
      </c>
      <c r="C1687">
        <v>884</v>
      </c>
      <c r="D1687" t="s">
        <v>1128</v>
      </c>
      <c r="E1687" t="s">
        <v>48</v>
      </c>
      <c r="F1687" t="s">
        <v>23</v>
      </c>
      <c r="G1687">
        <v>2025</v>
      </c>
      <c r="H1687" t="s">
        <v>1129</v>
      </c>
      <c r="I1687" t="s">
        <v>53</v>
      </c>
      <c r="J1687" t="s">
        <v>54</v>
      </c>
      <c r="K1687">
        <v>0</v>
      </c>
      <c r="L1687" s="1">
        <f>Tabela1[[#This Row],[Percentual_Terminado]]/100</f>
        <v>0</v>
      </c>
      <c r="M1687" s="5">
        <f>IF(Tabela1[[#This Row],[Percentual]]&gt;0,1,0)</f>
        <v>0</v>
      </c>
      <c r="N1687">
        <v>883</v>
      </c>
      <c r="O1687">
        <v>2</v>
      </c>
      <c r="P1687" t="str">
        <f>CONCATENATE("Ação: ",TEXT(Tabela1[[#This Row],[Ação_Número]],"00"))</f>
        <v>Ação: 02</v>
      </c>
      <c r="Q1687">
        <v>1</v>
      </c>
      <c r="R1687" t="str">
        <f>CONCATENATE("Meta: ",TEXT(Tabela1[[#This Row],[Meta_Número]],"00"))</f>
        <v>Meta: 01</v>
      </c>
      <c r="S1687" t="s">
        <v>1130</v>
      </c>
      <c r="T1687" t="s">
        <v>1128</v>
      </c>
    </row>
    <row r="1688" spans="1:20" x14ac:dyDescent="0.25">
      <c r="A1688">
        <v>2914</v>
      </c>
      <c r="B1688" t="s">
        <v>1123</v>
      </c>
      <c r="C1688">
        <v>884</v>
      </c>
      <c r="D1688" t="s">
        <v>1128</v>
      </c>
      <c r="E1688" t="s">
        <v>48</v>
      </c>
      <c r="F1688" t="s">
        <v>23</v>
      </c>
      <c r="G1688">
        <v>2026</v>
      </c>
      <c r="H1688" t="s">
        <v>1129</v>
      </c>
      <c r="I1688" t="s">
        <v>50</v>
      </c>
      <c r="J1688" t="s">
        <v>51</v>
      </c>
      <c r="K1688">
        <v>0</v>
      </c>
      <c r="L1688" s="1">
        <f>Tabela1[[#This Row],[Percentual_Terminado]]/100</f>
        <v>0</v>
      </c>
      <c r="M1688" s="5">
        <f>IF(Tabela1[[#This Row],[Percentual]]&gt;0,1,0)</f>
        <v>0</v>
      </c>
      <c r="N1688">
        <v>883</v>
      </c>
      <c r="O1688">
        <v>2</v>
      </c>
      <c r="P1688" t="str">
        <f>CONCATENATE("Ação: ",TEXT(Tabela1[[#This Row],[Ação_Número]],"00"))</f>
        <v>Ação: 02</v>
      </c>
      <c r="Q1688">
        <v>1</v>
      </c>
      <c r="R1688" t="str">
        <f>CONCATENATE("Meta: ",TEXT(Tabela1[[#This Row],[Meta_Número]],"00"))</f>
        <v>Meta: 01</v>
      </c>
      <c r="S1688" t="s">
        <v>1130</v>
      </c>
      <c r="T1688" t="s">
        <v>1128</v>
      </c>
    </row>
    <row r="1689" spans="1:20" x14ac:dyDescent="0.25">
      <c r="A1689">
        <v>2915</v>
      </c>
      <c r="B1689" t="s">
        <v>1123</v>
      </c>
      <c r="C1689">
        <v>889</v>
      </c>
      <c r="D1689" t="s">
        <v>1134</v>
      </c>
      <c r="E1689" t="s">
        <v>48</v>
      </c>
      <c r="F1689" t="s">
        <v>23</v>
      </c>
      <c r="G1689">
        <v>2022</v>
      </c>
      <c r="H1689" t="s">
        <v>1137</v>
      </c>
      <c r="I1689" t="s">
        <v>25</v>
      </c>
      <c r="J1689" t="s">
        <v>26</v>
      </c>
      <c r="K1689">
        <v>0</v>
      </c>
      <c r="L1689" s="1">
        <f>Tabela1[[#This Row],[Percentual_Terminado]]/100</f>
        <v>0</v>
      </c>
      <c r="M1689" s="5">
        <f>IF(Tabela1[[#This Row],[Percentual]]&gt;0,1,0)</f>
        <v>0</v>
      </c>
      <c r="N1689">
        <v>888</v>
      </c>
      <c r="O1689">
        <v>3</v>
      </c>
      <c r="P1689" t="str">
        <f>CONCATENATE("Ação: ",TEXT(Tabela1[[#This Row],[Ação_Número]],"00"))</f>
        <v>Ação: 03</v>
      </c>
      <c r="Q1689">
        <v>1</v>
      </c>
      <c r="R1689" t="str">
        <f>CONCATENATE("Meta: ",TEXT(Tabela1[[#This Row],[Meta_Número]],"00"))</f>
        <v>Meta: 01</v>
      </c>
      <c r="S1689" t="s">
        <v>1136</v>
      </c>
      <c r="T1689" t="s">
        <v>1134</v>
      </c>
    </row>
    <row r="1690" spans="1:20" x14ac:dyDescent="0.25">
      <c r="A1690">
        <v>2916</v>
      </c>
      <c r="B1690" t="s">
        <v>1123</v>
      </c>
      <c r="C1690">
        <v>889</v>
      </c>
      <c r="D1690" t="s">
        <v>1134</v>
      </c>
      <c r="E1690" t="s">
        <v>48</v>
      </c>
      <c r="F1690" t="s">
        <v>23</v>
      </c>
      <c r="G1690">
        <v>2023</v>
      </c>
      <c r="H1690" t="s">
        <v>1137</v>
      </c>
      <c r="I1690" t="s">
        <v>57</v>
      </c>
      <c r="J1690" t="s">
        <v>72</v>
      </c>
      <c r="K1690">
        <v>0</v>
      </c>
      <c r="L1690" s="1">
        <f>Tabela1[[#This Row],[Percentual_Terminado]]/100</f>
        <v>0</v>
      </c>
      <c r="M1690" s="5">
        <f>IF(Tabela1[[#This Row],[Percentual]]&gt;0,1,0)</f>
        <v>0</v>
      </c>
      <c r="N1690">
        <v>888</v>
      </c>
      <c r="O1690">
        <v>3</v>
      </c>
      <c r="P1690" t="str">
        <f>CONCATENATE("Ação: ",TEXT(Tabela1[[#This Row],[Ação_Número]],"00"))</f>
        <v>Ação: 03</v>
      </c>
      <c r="Q1690">
        <v>1</v>
      </c>
      <c r="R1690" t="str">
        <f>CONCATENATE("Meta: ",TEXT(Tabela1[[#This Row],[Meta_Número]],"00"))</f>
        <v>Meta: 01</v>
      </c>
      <c r="S1690" t="s">
        <v>1136</v>
      </c>
      <c r="T1690" t="s">
        <v>1134</v>
      </c>
    </row>
    <row r="1691" spans="1:20" x14ac:dyDescent="0.25">
      <c r="A1691">
        <v>2917</v>
      </c>
      <c r="B1691" t="s">
        <v>1123</v>
      </c>
      <c r="C1691">
        <v>889</v>
      </c>
      <c r="D1691" t="s">
        <v>1134</v>
      </c>
      <c r="E1691" t="s">
        <v>48</v>
      </c>
      <c r="F1691" t="s">
        <v>23</v>
      </c>
      <c r="G1691">
        <v>2024</v>
      </c>
      <c r="H1691" t="s">
        <v>1137</v>
      </c>
      <c r="I1691" t="s">
        <v>55</v>
      </c>
      <c r="J1691" t="s">
        <v>40</v>
      </c>
      <c r="K1691">
        <v>0</v>
      </c>
      <c r="L1691" s="1">
        <f>Tabela1[[#This Row],[Percentual_Terminado]]/100</f>
        <v>0</v>
      </c>
      <c r="M1691" s="5">
        <f>IF(Tabela1[[#This Row],[Percentual]]&gt;0,1,0)</f>
        <v>0</v>
      </c>
      <c r="N1691">
        <v>888</v>
      </c>
      <c r="O1691">
        <v>3</v>
      </c>
      <c r="P1691" t="str">
        <f>CONCATENATE("Ação: ",TEXT(Tabela1[[#This Row],[Ação_Número]],"00"))</f>
        <v>Ação: 03</v>
      </c>
      <c r="Q1691">
        <v>1</v>
      </c>
      <c r="R1691" t="str">
        <f>CONCATENATE("Meta: ",TEXT(Tabela1[[#This Row],[Meta_Número]],"00"))</f>
        <v>Meta: 01</v>
      </c>
      <c r="S1691" t="s">
        <v>1136</v>
      </c>
      <c r="T1691" t="s">
        <v>1134</v>
      </c>
    </row>
    <row r="1692" spans="1:20" x14ac:dyDescent="0.25">
      <c r="A1692">
        <v>2918</v>
      </c>
      <c r="B1692" t="s">
        <v>1123</v>
      </c>
      <c r="C1692">
        <v>889</v>
      </c>
      <c r="D1692" t="s">
        <v>1134</v>
      </c>
      <c r="E1692" t="s">
        <v>48</v>
      </c>
      <c r="F1692" t="s">
        <v>23</v>
      </c>
      <c r="G1692">
        <v>2025</v>
      </c>
      <c r="H1692" t="s">
        <v>1135</v>
      </c>
      <c r="I1692" t="s">
        <v>53</v>
      </c>
      <c r="J1692" t="s">
        <v>54</v>
      </c>
      <c r="K1692">
        <v>0</v>
      </c>
      <c r="L1692" s="1">
        <f>Tabela1[[#This Row],[Percentual_Terminado]]/100</f>
        <v>0</v>
      </c>
      <c r="M1692" s="5">
        <f>IF(Tabela1[[#This Row],[Percentual]]&gt;0,1,0)</f>
        <v>0</v>
      </c>
      <c r="N1692">
        <v>888</v>
      </c>
      <c r="O1692">
        <v>3</v>
      </c>
      <c r="P1692" t="str">
        <f>CONCATENATE("Ação: ",TEXT(Tabela1[[#This Row],[Ação_Número]],"00"))</f>
        <v>Ação: 03</v>
      </c>
      <c r="Q1692">
        <v>1</v>
      </c>
      <c r="R1692" t="str">
        <f>CONCATENATE("Meta: ",TEXT(Tabela1[[#This Row],[Meta_Número]],"00"))</f>
        <v>Meta: 01</v>
      </c>
      <c r="S1692" t="s">
        <v>1136</v>
      </c>
      <c r="T1692" t="s">
        <v>1134</v>
      </c>
    </row>
    <row r="1693" spans="1:20" x14ac:dyDescent="0.25">
      <c r="A1693">
        <v>2919</v>
      </c>
      <c r="B1693" t="s">
        <v>1123</v>
      </c>
      <c r="C1693">
        <v>889</v>
      </c>
      <c r="D1693" t="s">
        <v>1134</v>
      </c>
      <c r="E1693" t="s">
        <v>48</v>
      </c>
      <c r="F1693" t="s">
        <v>23</v>
      </c>
      <c r="G1693">
        <v>2026</v>
      </c>
      <c r="H1693" t="s">
        <v>1135</v>
      </c>
      <c r="I1693" t="s">
        <v>50</v>
      </c>
      <c r="J1693" t="s">
        <v>51</v>
      </c>
      <c r="K1693">
        <v>0</v>
      </c>
      <c r="L1693" s="1">
        <f>Tabela1[[#This Row],[Percentual_Terminado]]/100</f>
        <v>0</v>
      </c>
      <c r="M1693" s="5">
        <f>IF(Tabela1[[#This Row],[Percentual]]&gt;0,1,0)</f>
        <v>0</v>
      </c>
      <c r="N1693">
        <v>888</v>
      </c>
      <c r="O1693">
        <v>3</v>
      </c>
      <c r="P1693" t="str">
        <f>CONCATENATE("Ação: ",TEXT(Tabela1[[#This Row],[Ação_Número]],"00"))</f>
        <v>Ação: 03</v>
      </c>
      <c r="Q1693">
        <v>1</v>
      </c>
      <c r="R1693" t="str">
        <f>CONCATENATE("Meta: ",TEXT(Tabela1[[#This Row],[Meta_Número]],"00"))</f>
        <v>Meta: 01</v>
      </c>
      <c r="S1693" t="s">
        <v>1136</v>
      </c>
      <c r="T1693" t="s">
        <v>1134</v>
      </c>
    </row>
    <row r="1694" spans="1:20" x14ac:dyDescent="0.25">
      <c r="A1694">
        <v>2920</v>
      </c>
      <c r="B1694" t="s">
        <v>1123</v>
      </c>
      <c r="C1694">
        <v>891</v>
      </c>
      <c r="D1694" t="s">
        <v>1138</v>
      </c>
      <c r="E1694" t="s">
        <v>48</v>
      </c>
      <c r="F1694" t="s">
        <v>23</v>
      </c>
      <c r="G1694">
        <v>2022</v>
      </c>
      <c r="H1694" t="s">
        <v>1135</v>
      </c>
      <c r="I1694" t="s">
        <v>25</v>
      </c>
      <c r="J1694" t="s">
        <v>26</v>
      </c>
      <c r="K1694">
        <v>0</v>
      </c>
      <c r="L1694" s="1">
        <f>Tabela1[[#This Row],[Percentual_Terminado]]/100</f>
        <v>0</v>
      </c>
      <c r="M1694" s="5">
        <f>IF(Tabela1[[#This Row],[Percentual]]&gt;0,1,0)</f>
        <v>0</v>
      </c>
      <c r="N1694">
        <v>888</v>
      </c>
      <c r="O1694">
        <v>3</v>
      </c>
      <c r="P1694" t="str">
        <f>CONCATENATE("Ação: ",TEXT(Tabela1[[#This Row],[Ação_Número]],"00"))</f>
        <v>Ação: 03</v>
      </c>
      <c r="Q1694">
        <v>2</v>
      </c>
      <c r="R1694" t="str">
        <f>CONCATENATE("Meta: ",TEXT(Tabela1[[#This Row],[Meta_Número]],"00"))</f>
        <v>Meta: 02</v>
      </c>
      <c r="S1694" t="s">
        <v>1136</v>
      </c>
      <c r="T1694" t="s">
        <v>1138</v>
      </c>
    </row>
    <row r="1695" spans="1:20" x14ac:dyDescent="0.25">
      <c r="A1695">
        <v>2921</v>
      </c>
      <c r="B1695" t="s">
        <v>1123</v>
      </c>
      <c r="C1695">
        <v>891</v>
      </c>
      <c r="D1695" t="s">
        <v>1138</v>
      </c>
      <c r="E1695" t="s">
        <v>48</v>
      </c>
      <c r="F1695" t="s">
        <v>23</v>
      </c>
      <c r="G1695">
        <v>2023</v>
      </c>
      <c r="H1695" t="s">
        <v>1135</v>
      </c>
      <c r="I1695" t="s">
        <v>57</v>
      </c>
      <c r="J1695" t="s">
        <v>72</v>
      </c>
      <c r="K1695">
        <v>0</v>
      </c>
      <c r="L1695" s="1">
        <f>Tabela1[[#This Row],[Percentual_Terminado]]/100</f>
        <v>0</v>
      </c>
      <c r="M1695" s="5">
        <f>IF(Tabela1[[#This Row],[Percentual]]&gt;0,1,0)</f>
        <v>0</v>
      </c>
      <c r="N1695">
        <v>888</v>
      </c>
      <c r="O1695">
        <v>3</v>
      </c>
      <c r="P1695" t="str">
        <f>CONCATENATE("Ação: ",TEXT(Tabela1[[#This Row],[Ação_Número]],"00"))</f>
        <v>Ação: 03</v>
      </c>
      <c r="Q1695">
        <v>2</v>
      </c>
      <c r="R1695" t="str">
        <f>CONCATENATE("Meta: ",TEXT(Tabela1[[#This Row],[Meta_Número]],"00"))</f>
        <v>Meta: 02</v>
      </c>
      <c r="S1695" t="s">
        <v>1136</v>
      </c>
      <c r="T1695" t="s">
        <v>1138</v>
      </c>
    </row>
    <row r="1696" spans="1:20" x14ac:dyDescent="0.25">
      <c r="A1696">
        <v>2922</v>
      </c>
      <c r="B1696" t="s">
        <v>1123</v>
      </c>
      <c r="C1696">
        <v>891</v>
      </c>
      <c r="D1696" t="s">
        <v>1138</v>
      </c>
      <c r="E1696" t="s">
        <v>48</v>
      </c>
      <c r="F1696" t="s">
        <v>23</v>
      </c>
      <c r="G1696">
        <v>2024</v>
      </c>
      <c r="H1696" t="s">
        <v>1139</v>
      </c>
      <c r="I1696" t="s">
        <v>55</v>
      </c>
      <c r="J1696" t="s">
        <v>40</v>
      </c>
      <c r="K1696">
        <v>0</v>
      </c>
      <c r="L1696" s="1">
        <f>Tabela1[[#This Row],[Percentual_Terminado]]/100</f>
        <v>0</v>
      </c>
      <c r="M1696" s="5">
        <f>IF(Tabela1[[#This Row],[Percentual]]&gt;0,1,0)</f>
        <v>0</v>
      </c>
      <c r="N1696">
        <v>888</v>
      </c>
      <c r="O1696">
        <v>3</v>
      </c>
      <c r="P1696" t="str">
        <f>CONCATENATE("Ação: ",TEXT(Tabela1[[#This Row],[Ação_Número]],"00"))</f>
        <v>Ação: 03</v>
      </c>
      <c r="Q1696">
        <v>2</v>
      </c>
      <c r="R1696" t="str">
        <f>CONCATENATE("Meta: ",TEXT(Tabela1[[#This Row],[Meta_Número]],"00"))</f>
        <v>Meta: 02</v>
      </c>
      <c r="S1696" t="s">
        <v>1136</v>
      </c>
      <c r="T1696" t="s">
        <v>1138</v>
      </c>
    </row>
    <row r="1697" spans="1:20" x14ac:dyDescent="0.25">
      <c r="A1697">
        <v>2923</v>
      </c>
      <c r="B1697" t="s">
        <v>1123</v>
      </c>
      <c r="C1697">
        <v>891</v>
      </c>
      <c r="D1697" t="s">
        <v>1138</v>
      </c>
      <c r="E1697" t="s">
        <v>48</v>
      </c>
      <c r="F1697" t="s">
        <v>23</v>
      </c>
      <c r="G1697">
        <v>2025</v>
      </c>
      <c r="H1697" t="s">
        <v>1139</v>
      </c>
      <c r="I1697" t="s">
        <v>53</v>
      </c>
      <c r="J1697" t="s">
        <v>54</v>
      </c>
      <c r="K1697">
        <v>0</v>
      </c>
      <c r="L1697" s="1">
        <f>Tabela1[[#This Row],[Percentual_Terminado]]/100</f>
        <v>0</v>
      </c>
      <c r="M1697" s="5">
        <f>IF(Tabela1[[#This Row],[Percentual]]&gt;0,1,0)</f>
        <v>0</v>
      </c>
      <c r="N1697">
        <v>888</v>
      </c>
      <c r="O1697">
        <v>3</v>
      </c>
      <c r="P1697" t="str">
        <f>CONCATENATE("Ação: ",TEXT(Tabela1[[#This Row],[Ação_Número]],"00"))</f>
        <v>Ação: 03</v>
      </c>
      <c r="Q1697">
        <v>2</v>
      </c>
      <c r="R1697" t="str">
        <f>CONCATENATE("Meta: ",TEXT(Tabela1[[#This Row],[Meta_Número]],"00"))</f>
        <v>Meta: 02</v>
      </c>
      <c r="S1697" t="s">
        <v>1136</v>
      </c>
      <c r="T1697" t="s">
        <v>1138</v>
      </c>
    </row>
    <row r="1698" spans="1:20" x14ac:dyDescent="0.25">
      <c r="A1698">
        <v>2924</v>
      </c>
      <c r="B1698" t="s">
        <v>1123</v>
      </c>
      <c r="C1698">
        <v>891</v>
      </c>
      <c r="D1698" t="s">
        <v>1138</v>
      </c>
      <c r="E1698" t="s">
        <v>48</v>
      </c>
      <c r="F1698" t="s">
        <v>23</v>
      </c>
      <c r="G1698">
        <v>2026</v>
      </c>
      <c r="H1698" t="s">
        <v>1139</v>
      </c>
      <c r="I1698" t="s">
        <v>50</v>
      </c>
      <c r="J1698" t="s">
        <v>51</v>
      </c>
      <c r="K1698">
        <v>0</v>
      </c>
      <c r="L1698" s="1">
        <f>Tabela1[[#This Row],[Percentual_Terminado]]/100</f>
        <v>0</v>
      </c>
      <c r="M1698" s="5">
        <f>IF(Tabela1[[#This Row],[Percentual]]&gt;0,1,0)</f>
        <v>0</v>
      </c>
      <c r="N1698">
        <v>888</v>
      </c>
      <c r="O1698">
        <v>3</v>
      </c>
      <c r="P1698" t="str">
        <f>CONCATENATE("Ação: ",TEXT(Tabela1[[#This Row],[Ação_Número]],"00"))</f>
        <v>Ação: 03</v>
      </c>
      <c r="Q1698">
        <v>2</v>
      </c>
      <c r="R1698" t="str">
        <f>CONCATENATE("Meta: ",TEXT(Tabela1[[#This Row],[Meta_Número]],"00"))</f>
        <v>Meta: 02</v>
      </c>
      <c r="S1698" t="s">
        <v>1136</v>
      </c>
      <c r="T1698" t="s">
        <v>1138</v>
      </c>
    </row>
    <row r="1699" spans="1:20" x14ac:dyDescent="0.25">
      <c r="A1699">
        <v>2925</v>
      </c>
      <c r="B1699" t="s">
        <v>1123</v>
      </c>
      <c r="C1699">
        <v>893</v>
      </c>
      <c r="D1699" t="s">
        <v>1140</v>
      </c>
      <c r="E1699" t="s">
        <v>48</v>
      </c>
      <c r="F1699" t="s">
        <v>23</v>
      </c>
      <c r="G1699">
        <v>2022</v>
      </c>
      <c r="H1699" t="s">
        <v>1142</v>
      </c>
      <c r="I1699" t="s">
        <v>25</v>
      </c>
      <c r="J1699" t="s">
        <v>26</v>
      </c>
      <c r="K1699">
        <v>0</v>
      </c>
      <c r="L1699" s="1">
        <f>Tabela1[[#This Row],[Percentual_Terminado]]/100</f>
        <v>0</v>
      </c>
      <c r="M1699" s="5">
        <f>IF(Tabela1[[#This Row],[Percentual]]&gt;0,1,0)</f>
        <v>0</v>
      </c>
      <c r="N1699">
        <v>888</v>
      </c>
      <c r="O1699">
        <v>3</v>
      </c>
      <c r="P1699" t="str">
        <f>CONCATENATE("Ação: ",TEXT(Tabela1[[#This Row],[Ação_Número]],"00"))</f>
        <v>Ação: 03</v>
      </c>
      <c r="Q1699">
        <v>3</v>
      </c>
      <c r="R1699" t="str">
        <f>CONCATENATE("Meta: ",TEXT(Tabela1[[#This Row],[Meta_Número]],"00"))</f>
        <v>Meta: 03</v>
      </c>
      <c r="S1699" t="s">
        <v>1136</v>
      </c>
      <c r="T1699" t="s">
        <v>1140</v>
      </c>
    </row>
    <row r="1700" spans="1:20" x14ac:dyDescent="0.25">
      <c r="A1700">
        <v>2926</v>
      </c>
      <c r="B1700" t="s">
        <v>1123</v>
      </c>
      <c r="C1700">
        <v>893</v>
      </c>
      <c r="D1700" t="s">
        <v>1140</v>
      </c>
      <c r="E1700" t="s">
        <v>48</v>
      </c>
      <c r="F1700" t="s">
        <v>23</v>
      </c>
      <c r="G1700">
        <v>2023</v>
      </c>
      <c r="H1700" t="s">
        <v>1142</v>
      </c>
      <c r="I1700" t="s">
        <v>57</v>
      </c>
      <c r="J1700" t="s">
        <v>72</v>
      </c>
      <c r="K1700">
        <v>0</v>
      </c>
      <c r="L1700" s="1">
        <f>Tabela1[[#This Row],[Percentual_Terminado]]/100</f>
        <v>0</v>
      </c>
      <c r="M1700" s="5">
        <f>IF(Tabela1[[#This Row],[Percentual]]&gt;0,1,0)</f>
        <v>0</v>
      </c>
      <c r="N1700">
        <v>888</v>
      </c>
      <c r="O1700">
        <v>3</v>
      </c>
      <c r="P1700" t="str">
        <f>CONCATENATE("Ação: ",TEXT(Tabela1[[#This Row],[Ação_Número]],"00"))</f>
        <v>Ação: 03</v>
      </c>
      <c r="Q1700">
        <v>3</v>
      </c>
      <c r="R1700" t="str">
        <f>CONCATENATE("Meta: ",TEXT(Tabela1[[#This Row],[Meta_Número]],"00"))</f>
        <v>Meta: 03</v>
      </c>
      <c r="S1700" t="s">
        <v>1136</v>
      </c>
      <c r="T1700" t="s">
        <v>1140</v>
      </c>
    </row>
    <row r="1701" spans="1:20" x14ac:dyDescent="0.25">
      <c r="A1701">
        <v>2927</v>
      </c>
      <c r="B1701" t="s">
        <v>1123</v>
      </c>
      <c r="C1701">
        <v>893</v>
      </c>
      <c r="D1701" t="s">
        <v>1140</v>
      </c>
      <c r="E1701" t="s">
        <v>48</v>
      </c>
      <c r="F1701" t="s">
        <v>23</v>
      </c>
      <c r="G1701">
        <v>2024</v>
      </c>
      <c r="H1701" t="s">
        <v>1142</v>
      </c>
      <c r="I1701" t="s">
        <v>55</v>
      </c>
      <c r="J1701" t="s">
        <v>40</v>
      </c>
      <c r="K1701">
        <v>0</v>
      </c>
      <c r="L1701" s="1">
        <f>Tabela1[[#This Row],[Percentual_Terminado]]/100</f>
        <v>0</v>
      </c>
      <c r="M1701" s="5">
        <f>IF(Tabela1[[#This Row],[Percentual]]&gt;0,1,0)</f>
        <v>0</v>
      </c>
      <c r="N1701">
        <v>888</v>
      </c>
      <c r="O1701">
        <v>3</v>
      </c>
      <c r="P1701" t="str">
        <f>CONCATENATE("Ação: ",TEXT(Tabela1[[#This Row],[Ação_Número]],"00"))</f>
        <v>Ação: 03</v>
      </c>
      <c r="Q1701">
        <v>3</v>
      </c>
      <c r="R1701" t="str">
        <f>CONCATENATE("Meta: ",TEXT(Tabela1[[#This Row],[Meta_Número]],"00"))</f>
        <v>Meta: 03</v>
      </c>
      <c r="S1701" t="s">
        <v>1136</v>
      </c>
      <c r="T1701" t="s">
        <v>1140</v>
      </c>
    </row>
    <row r="1702" spans="1:20" x14ac:dyDescent="0.25">
      <c r="A1702">
        <v>2928</v>
      </c>
      <c r="B1702" t="s">
        <v>1123</v>
      </c>
      <c r="C1702">
        <v>893</v>
      </c>
      <c r="D1702" t="s">
        <v>1140</v>
      </c>
      <c r="E1702" t="s">
        <v>48</v>
      </c>
      <c r="F1702" t="s">
        <v>23</v>
      </c>
      <c r="G1702">
        <v>2025</v>
      </c>
      <c r="H1702" t="s">
        <v>1142</v>
      </c>
      <c r="I1702" t="s">
        <v>53</v>
      </c>
      <c r="J1702" t="s">
        <v>54</v>
      </c>
      <c r="K1702">
        <v>0</v>
      </c>
      <c r="L1702" s="1">
        <f>Tabela1[[#This Row],[Percentual_Terminado]]/100</f>
        <v>0</v>
      </c>
      <c r="M1702" s="5">
        <f>IF(Tabela1[[#This Row],[Percentual]]&gt;0,1,0)</f>
        <v>0</v>
      </c>
      <c r="N1702">
        <v>888</v>
      </c>
      <c r="O1702">
        <v>3</v>
      </c>
      <c r="P1702" t="str">
        <f>CONCATENATE("Ação: ",TEXT(Tabela1[[#This Row],[Ação_Número]],"00"))</f>
        <v>Ação: 03</v>
      </c>
      <c r="Q1702">
        <v>3</v>
      </c>
      <c r="R1702" t="str">
        <f>CONCATENATE("Meta: ",TEXT(Tabela1[[#This Row],[Meta_Número]],"00"))</f>
        <v>Meta: 03</v>
      </c>
      <c r="S1702" t="s">
        <v>1136</v>
      </c>
      <c r="T1702" t="s">
        <v>1140</v>
      </c>
    </row>
    <row r="1703" spans="1:20" x14ac:dyDescent="0.25">
      <c r="A1703">
        <v>2929</v>
      </c>
      <c r="B1703" t="s">
        <v>1123</v>
      </c>
      <c r="C1703">
        <v>893</v>
      </c>
      <c r="D1703" t="s">
        <v>1140</v>
      </c>
      <c r="E1703" t="s">
        <v>48</v>
      </c>
      <c r="F1703" t="s">
        <v>23</v>
      </c>
      <c r="G1703">
        <v>2026</v>
      </c>
      <c r="H1703" t="s">
        <v>1141</v>
      </c>
      <c r="I1703" t="s">
        <v>50</v>
      </c>
      <c r="J1703" t="s">
        <v>51</v>
      </c>
      <c r="K1703">
        <v>0</v>
      </c>
      <c r="L1703" s="1">
        <f>Tabela1[[#This Row],[Percentual_Terminado]]/100</f>
        <v>0</v>
      </c>
      <c r="M1703" s="5">
        <f>IF(Tabela1[[#This Row],[Percentual]]&gt;0,1,0)</f>
        <v>0</v>
      </c>
      <c r="N1703">
        <v>888</v>
      </c>
      <c r="O1703">
        <v>3</v>
      </c>
      <c r="P1703" t="str">
        <f>CONCATENATE("Ação: ",TEXT(Tabela1[[#This Row],[Ação_Número]],"00"))</f>
        <v>Ação: 03</v>
      </c>
      <c r="Q1703">
        <v>3</v>
      </c>
      <c r="R1703" t="str">
        <f>CONCATENATE("Meta: ",TEXT(Tabela1[[#This Row],[Meta_Número]],"00"))</f>
        <v>Meta: 03</v>
      </c>
      <c r="S1703" t="s">
        <v>1136</v>
      </c>
      <c r="T1703" t="s">
        <v>1140</v>
      </c>
    </row>
    <row r="1704" spans="1:20" x14ac:dyDescent="0.25">
      <c r="A1704">
        <v>2930</v>
      </c>
      <c r="B1704" t="s">
        <v>1123</v>
      </c>
      <c r="C1704">
        <v>896</v>
      </c>
      <c r="D1704" t="s">
        <v>1143</v>
      </c>
      <c r="E1704" t="s">
        <v>22</v>
      </c>
      <c r="F1704" t="s">
        <v>23</v>
      </c>
      <c r="G1704">
        <v>2022</v>
      </c>
      <c r="H1704" t="s">
        <v>1147</v>
      </c>
      <c r="I1704" t="s">
        <v>25</v>
      </c>
      <c r="J1704" t="s">
        <v>26</v>
      </c>
      <c r="K1704">
        <v>100</v>
      </c>
      <c r="L1704" s="1">
        <f>Tabela1[[#This Row],[Percentual_Terminado]]/100</f>
        <v>1</v>
      </c>
      <c r="M1704" s="5">
        <f>IF(Tabela1[[#This Row],[Percentual]]&gt;0,1,0)</f>
        <v>1</v>
      </c>
      <c r="N1704">
        <v>895</v>
      </c>
      <c r="O1704">
        <v>4</v>
      </c>
      <c r="P1704" t="str">
        <f>CONCATENATE("Ação: ",TEXT(Tabela1[[#This Row],[Ação_Número]],"00"))</f>
        <v>Ação: 04</v>
      </c>
      <c r="Q1704">
        <v>1</v>
      </c>
      <c r="R1704" t="str">
        <f>CONCATENATE("Meta: ",TEXT(Tabela1[[#This Row],[Meta_Número]],"00"))</f>
        <v>Meta: 01</v>
      </c>
      <c r="S1704" t="s">
        <v>1145</v>
      </c>
      <c r="T1704" t="s">
        <v>1143</v>
      </c>
    </row>
    <row r="1705" spans="1:20" x14ac:dyDescent="0.25">
      <c r="A1705">
        <v>2931</v>
      </c>
      <c r="B1705" t="s">
        <v>1123</v>
      </c>
      <c r="C1705">
        <v>896</v>
      </c>
      <c r="D1705" t="s">
        <v>1143</v>
      </c>
      <c r="E1705" t="s">
        <v>22</v>
      </c>
      <c r="F1705" t="s">
        <v>23</v>
      </c>
      <c r="G1705">
        <v>2023</v>
      </c>
      <c r="H1705" t="s">
        <v>1147</v>
      </c>
      <c r="I1705" t="s">
        <v>57</v>
      </c>
      <c r="J1705" t="s">
        <v>72</v>
      </c>
      <c r="K1705">
        <v>100</v>
      </c>
      <c r="L1705" s="1">
        <f>Tabela1[[#This Row],[Percentual_Terminado]]/100</f>
        <v>1</v>
      </c>
      <c r="M1705" s="5">
        <f>IF(Tabela1[[#This Row],[Percentual]]&gt;0,1,0)</f>
        <v>1</v>
      </c>
      <c r="N1705">
        <v>895</v>
      </c>
      <c r="O1705">
        <v>4</v>
      </c>
      <c r="P1705" t="str">
        <f>CONCATENATE("Ação: ",TEXT(Tabela1[[#This Row],[Ação_Número]],"00"))</f>
        <v>Ação: 04</v>
      </c>
      <c r="Q1705">
        <v>1</v>
      </c>
      <c r="R1705" t="str">
        <f>CONCATENATE("Meta: ",TEXT(Tabela1[[#This Row],[Meta_Número]],"00"))</f>
        <v>Meta: 01</v>
      </c>
      <c r="S1705" t="s">
        <v>1145</v>
      </c>
      <c r="T1705" t="s">
        <v>1143</v>
      </c>
    </row>
    <row r="1706" spans="1:20" x14ac:dyDescent="0.25">
      <c r="A1706">
        <v>2932</v>
      </c>
      <c r="B1706" t="s">
        <v>1123</v>
      </c>
      <c r="C1706">
        <v>896</v>
      </c>
      <c r="D1706" t="s">
        <v>1143</v>
      </c>
      <c r="E1706" t="s">
        <v>48</v>
      </c>
      <c r="F1706" t="s">
        <v>23</v>
      </c>
      <c r="G1706">
        <v>2024</v>
      </c>
      <c r="H1706" t="s">
        <v>1146</v>
      </c>
      <c r="I1706" t="s">
        <v>55</v>
      </c>
      <c r="J1706" t="s">
        <v>40</v>
      </c>
      <c r="K1706">
        <v>0</v>
      </c>
      <c r="L1706" s="1">
        <f>Tabela1[[#This Row],[Percentual_Terminado]]/100</f>
        <v>0</v>
      </c>
      <c r="M1706" s="5">
        <f>IF(Tabela1[[#This Row],[Percentual]]&gt;0,1,0)</f>
        <v>0</v>
      </c>
      <c r="N1706">
        <v>895</v>
      </c>
      <c r="O1706">
        <v>4</v>
      </c>
      <c r="P1706" t="str">
        <f>CONCATENATE("Ação: ",TEXT(Tabela1[[#This Row],[Ação_Número]],"00"))</f>
        <v>Ação: 04</v>
      </c>
      <c r="Q1706">
        <v>1</v>
      </c>
      <c r="R1706" t="str">
        <f>CONCATENATE("Meta: ",TEXT(Tabela1[[#This Row],[Meta_Número]],"00"))</f>
        <v>Meta: 01</v>
      </c>
      <c r="S1706" t="s">
        <v>1145</v>
      </c>
      <c r="T1706" t="s">
        <v>1143</v>
      </c>
    </row>
    <row r="1707" spans="1:20" x14ac:dyDescent="0.25">
      <c r="A1707">
        <v>2933</v>
      </c>
      <c r="B1707" t="s">
        <v>1123</v>
      </c>
      <c r="C1707">
        <v>896</v>
      </c>
      <c r="D1707" t="s">
        <v>1143</v>
      </c>
      <c r="E1707" t="s">
        <v>48</v>
      </c>
      <c r="F1707" t="s">
        <v>23</v>
      </c>
      <c r="G1707">
        <v>2025</v>
      </c>
      <c r="H1707" t="s">
        <v>1144</v>
      </c>
      <c r="I1707" t="s">
        <v>53</v>
      </c>
      <c r="J1707" t="s">
        <v>54</v>
      </c>
      <c r="K1707">
        <v>0</v>
      </c>
      <c r="L1707" s="1">
        <f>Tabela1[[#This Row],[Percentual_Terminado]]/100</f>
        <v>0</v>
      </c>
      <c r="M1707" s="5">
        <f>IF(Tabela1[[#This Row],[Percentual]]&gt;0,1,0)</f>
        <v>0</v>
      </c>
      <c r="N1707">
        <v>895</v>
      </c>
      <c r="O1707">
        <v>4</v>
      </c>
      <c r="P1707" t="str">
        <f>CONCATENATE("Ação: ",TEXT(Tabela1[[#This Row],[Ação_Número]],"00"))</f>
        <v>Ação: 04</v>
      </c>
      <c r="Q1707">
        <v>1</v>
      </c>
      <c r="R1707" t="str">
        <f>CONCATENATE("Meta: ",TEXT(Tabela1[[#This Row],[Meta_Número]],"00"))</f>
        <v>Meta: 01</v>
      </c>
      <c r="S1707" t="s">
        <v>1145</v>
      </c>
      <c r="T1707" t="s">
        <v>1143</v>
      </c>
    </row>
    <row r="1708" spans="1:20" x14ac:dyDescent="0.25">
      <c r="A1708">
        <v>2934</v>
      </c>
      <c r="B1708" t="s">
        <v>1123</v>
      </c>
      <c r="C1708">
        <v>896</v>
      </c>
      <c r="D1708" t="s">
        <v>1143</v>
      </c>
      <c r="E1708" t="s">
        <v>48</v>
      </c>
      <c r="F1708" t="s">
        <v>23</v>
      </c>
      <c r="G1708">
        <v>2026</v>
      </c>
      <c r="H1708" t="s">
        <v>1144</v>
      </c>
      <c r="I1708" t="s">
        <v>50</v>
      </c>
      <c r="J1708" t="s">
        <v>51</v>
      </c>
      <c r="K1708">
        <v>0</v>
      </c>
      <c r="L1708" s="1">
        <f>Tabela1[[#This Row],[Percentual_Terminado]]/100</f>
        <v>0</v>
      </c>
      <c r="M1708" s="5">
        <f>IF(Tabela1[[#This Row],[Percentual]]&gt;0,1,0)</f>
        <v>0</v>
      </c>
      <c r="N1708">
        <v>895</v>
      </c>
      <c r="O1708">
        <v>4</v>
      </c>
      <c r="P1708" t="str">
        <f>CONCATENATE("Ação: ",TEXT(Tabela1[[#This Row],[Ação_Número]],"00"))</f>
        <v>Ação: 04</v>
      </c>
      <c r="Q1708">
        <v>1</v>
      </c>
      <c r="R1708" t="str">
        <f>CONCATENATE("Meta: ",TEXT(Tabela1[[#This Row],[Meta_Número]],"00"))</f>
        <v>Meta: 01</v>
      </c>
      <c r="S1708" t="s">
        <v>1145</v>
      </c>
      <c r="T1708" t="s">
        <v>1143</v>
      </c>
    </row>
    <row r="1709" spans="1:20" x14ac:dyDescent="0.25">
      <c r="A1709">
        <v>2935</v>
      </c>
      <c r="B1709" t="s">
        <v>1123</v>
      </c>
      <c r="C1709">
        <v>898</v>
      </c>
      <c r="D1709" t="s">
        <v>1148</v>
      </c>
      <c r="E1709" t="s">
        <v>48</v>
      </c>
      <c r="F1709" t="s">
        <v>23</v>
      </c>
      <c r="G1709">
        <v>2022</v>
      </c>
      <c r="H1709" t="s">
        <v>1149</v>
      </c>
      <c r="I1709" t="s">
        <v>25</v>
      </c>
      <c r="J1709" t="s">
        <v>26</v>
      </c>
      <c r="K1709">
        <v>0</v>
      </c>
      <c r="L1709" s="1">
        <f>Tabela1[[#This Row],[Percentual_Terminado]]/100</f>
        <v>0</v>
      </c>
      <c r="M1709" s="5">
        <f>IF(Tabela1[[#This Row],[Percentual]]&gt;0,1,0)</f>
        <v>0</v>
      </c>
      <c r="N1709">
        <v>895</v>
      </c>
      <c r="O1709">
        <v>4</v>
      </c>
      <c r="P1709" t="str">
        <f>CONCATENATE("Ação: ",TEXT(Tabela1[[#This Row],[Ação_Número]],"00"))</f>
        <v>Ação: 04</v>
      </c>
      <c r="Q1709">
        <v>2</v>
      </c>
      <c r="R1709" t="str">
        <f>CONCATENATE("Meta: ",TEXT(Tabela1[[#This Row],[Meta_Número]],"00"))</f>
        <v>Meta: 02</v>
      </c>
      <c r="S1709" t="s">
        <v>1145</v>
      </c>
      <c r="T1709" t="s">
        <v>1148</v>
      </c>
    </row>
    <row r="1710" spans="1:20" x14ac:dyDescent="0.25">
      <c r="A1710">
        <v>2936</v>
      </c>
      <c r="B1710" t="s">
        <v>1123</v>
      </c>
      <c r="C1710">
        <v>898</v>
      </c>
      <c r="D1710" t="s">
        <v>1148</v>
      </c>
      <c r="E1710" t="s">
        <v>48</v>
      </c>
      <c r="F1710" t="s">
        <v>23</v>
      </c>
      <c r="G1710">
        <v>2023</v>
      </c>
      <c r="H1710" t="s">
        <v>1149</v>
      </c>
      <c r="I1710" t="s">
        <v>57</v>
      </c>
      <c r="J1710" t="s">
        <v>72</v>
      </c>
      <c r="K1710">
        <v>0</v>
      </c>
      <c r="L1710" s="1">
        <f>Tabela1[[#This Row],[Percentual_Terminado]]/100</f>
        <v>0</v>
      </c>
      <c r="M1710" s="5">
        <f>IF(Tabela1[[#This Row],[Percentual]]&gt;0,1,0)</f>
        <v>0</v>
      </c>
      <c r="N1710">
        <v>895</v>
      </c>
      <c r="O1710">
        <v>4</v>
      </c>
      <c r="P1710" t="str">
        <f>CONCATENATE("Ação: ",TEXT(Tabela1[[#This Row],[Ação_Número]],"00"))</f>
        <v>Ação: 04</v>
      </c>
      <c r="Q1710">
        <v>2</v>
      </c>
      <c r="R1710" t="str">
        <f>CONCATENATE("Meta: ",TEXT(Tabela1[[#This Row],[Meta_Número]],"00"))</f>
        <v>Meta: 02</v>
      </c>
      <c r="S1710" t="s">
        <v>1145</v>
      </c>
      <c r="T1710" t="s">
        <v>1148</v>
      </c>
    </row>
    <row r="1711" spans="1:20" x14ac:dyDescent="0.25">
      <c r="A1711">
        <v>2937</v>
      </c>
      <c r="B1711" t="s">
        <v>1123</v>
      </c>
      <c r="C1711">
        <v>898</v>
      </c>
      <c r="D1711" t="s">
        <v>1148</v>
      </c>
      <c r="E1711" t="s">
        <v>48</v>
      </c>
      <c r="F1711" t="s">
        <v>23</v>
      </c>
      <c r="G1711">
        <v>2024</v>
      </c>
      <c r="H1711" t="s">
        <v>1149</v>
      </c>
      <c r="I1711" t="s">
        <v>55</v>
      </c>
      <c r="J1711" t="s">
        <v>40</v>
      </c>
      <c r="K1711">
        <v>0</v>
      </c>
      <c r="L1711" s="1">
        <f>Tabela1[[#This Row],[Percentual_Terminado]]/100</f>
        <v>0</v>
      </c>
      <c r="M1711" s="5">
        <f>IF(Tabela1[[#This Row],[Percentual]]&gt;0,1,0)</f>
        <v>0</v>
      </c>
      <c r="N1711">
        <v>895</v>
      </c>
      <c r="O1711">
        <v>4</v>
      </c>
      <c r="P1711" t="str">
        <f>CONCATENATE("Ação: ",TEXT(Tabela1[[#This Row],[Ação_Número]],"00"))</f>
        <v>Ação: 04</v>
      </c>
      <c r="Q1711">
        <v>2</v>
      </c>
      <c r="R1711" t="str">
        <f>CONCATENATE("Meta: ",TEXT(Tabela1[[#This Row],[Meta_Número]],"00"))</f>
        <v>Meta: 02</v>
      </c>
      <c r="S1711" t="s">
        <v>1145</v>
      </c>
      <c r="T1711" t="s">
        <v>1148</v>
      </c>
    </row>
    <row r="1712" spans="1:20" x14ac:dyDescent="0.25">
      <c r="A1712">
        <v>2938</v>
      </c>
      <c r="B1712" t="s">
        <v>1123</v>
      </c>
      <c r="C1712">
        <v>898</v>
      </c>
      <c r="D1712" t="s">
        <v>1148</v>
      </c>
      <c r="E1712" t="s">
        <v>48</v>
      </c>
      <c r="F1712" t="s">
        <v>23</v>
      </c>
      <c r="G1712">
        <v>2025</v>
      </c>
      <c r="H1712" t="s">
        <v>1149</v>
      </c>
      <c r="I1712" t="s">
        <v>53</v>
      </c>
      <c r="J1712" t="s">
        <v>54</v>
      </c>
      <c r="K1712">
        <v>0</v>
      </c>
      <c r="L1712" s="1">
        <f>Tabela1[[#This Row],[Percentual_Terminado]]/100</f>
        <v>0</v>
      </c>
      <c r="M1712" s="5">
        <f>IF(Tabela1[[#This Row],[Percentual]]&gt;0,1,0)</f>
        <v>0</v>
      </c>
      <c r="N1712">
        <v>895</v>
      </c>
      <c r="O1712">
        <v>4</v>
      </c>
      <c r="P1712" t="str">
        <f>CONCATENATE("Ação: ",TEXT(Tabela1[[#This Row],[Ação_Número]],"00"))</f>
        <v>Ação: 04</v>
      </c>
      <c r="Q1712">
        <v>2</v>
      </c>
      <c r="R1712" t="str">
        <f>CONCATENATE("Meta: ",TEXT(Tabela1[[#This Row],[Meta_Número]],"00"))</f>
        <v>Meta: 02</v>
      </c>
      <c r="S1712" t="s">
        <v>1145</v>
      </c>
      <c r="T1712" t="s">
        <v>1148</v>
      </c>
    </row>
    <row r="1713" spans="1:20" x14ac:dyDescent="0.25">
      <c r="A1713">
        <v>2939</v>
      </c>
      <c r="B1713" t="s">
        <v>1123</v>
      </c>
      <c r="C1713">
        <v>898</v>
      </c>
      <c r="D1713" t="s">
        <v>1148</v>
      </c>
      <c r="E1713" t="s">
        <v>48</v>
      </c>
      <c r="F1713" t="s">
        <v>23</v>
      </c>
      <c r="G1713">
        <v>2026</v>
      </c>
      <c r="H1713" t="s">
        <v>1149</v>
      </c>
      <c r="I1713" t="s">
        <v>50</v>
      </c>
      <c r="J1713" t="s">
        <v>51</v>
      </c>
      <c r="K1713">
        <v>0</v>
      </c>
      <c r="L1713" s="1">
        <f>Tabela1[[#This Row],[Percentual_Terminado]]/100</f>
        <v>0</v>
      </c>
      <c r="M1713" s="5">
        <f>IF(Tabela1[[#This Row],[Percentual]]&gt;0,1,0)</f>
        <v>0</v>
      </c>
      <c r="N1713">
        <v>895</v>
      </c>
      <c r="O1713">
        <v>4</v>
      </c>
      <c r="P1713" t="str">
        <f>CONCATENATE("Ação: ",TEXT(Tabela1[[#This Row],[Ação_Número]],"00"))</f>
        <v>Ação: 04</v>
      </c>
      <c r="Q1713">
        <v>2</v>
      </c>
      <c r="R1713" t="str">
        <f>CONCATENATE("Meta: ",TEXT(Tabela1[[#This Row],[Meta_Número]],"00"))</f>
        <v>Meta: 02</v>
      </c>
      <c r="S1713" t="s">
        <v>1145</v>
      </c>
      <c r="T1713" t="s">
        <v>1148</v>
      </c>
    </row>
    <row r="1714" spans="1:20" x14ac:dyDescent="0.25">
      <c r="A1714">
        <v>2940</v>
      </c>
      <c r="B1714" t="s">
        <v>1123</v>
      </c>
      <c r="C1714">
        <v>901</v>
      </c>
      <c r="D1714" t="s">
        <v>1150</v>
      </c>
      <c r="E1714" t="s">
        <v>22</v>
      </c>
      <c r="F1714" t="s">
        <v>23</v>
      </c>
      <c r="G1714">
        <v>2022</v>
      </c>
      <c r="H1714" t="s">
        <v>1154</v>
      </c>
      <c r="I1714" t="s">
        <v>25</v>
      </c>
      <c r="J1714" t="s">
        <v>26</v>
      </c>
      <c r="K1714">
        <v>100</v>
      </c>
      <c r="L1714" s="1">
        <f>Tabela1[[#This Row],[Percentual_Terminado]]/100</f>
        <v>1</v>
      </c>
      <c r="M1714" s="5">
        <f>IF(Tabela1[[#This Row],[Percentual]]&gt;0,1,0)</f>
        <v>1</v>
      </c>
      <c r="N1714">
        <v>900</v>
      </c>
      <c r="O1714">
        <v>5</v>
      </c>
      <c r="P1714" t="str">
        <f>CONCATENATE("Ação: ",TEXT(Tabela1[[#This Row],[Ação_Número]],"00"))</f>
        <v>Ação: 05</v>
      </c>
      <c r="Q1714">
        <v>1</v>
      </c>
      <c r="R1714" t="str">
        <f>CONCATENATE("Meta: ",TEXT(Tabela1[[#This Row],[Meta_Número]],"00"))</f>
        <v>Meta: 01</v>
      </c>
      <c r="S1714" t="s">
        <v>1152</v>
      </c>
      <c r="T1714" t="s">
        <v>1150</v>
      </c>
    </row>
    <row r="1715" spans="1:20" x14ac:dyDescent="0.25">
      <c r="A1715">
        <v>2941</v>
      </c>
      <c r="B1715" t="s">
        <v>1123</v>
      </c>
      <c r="C1715">
        <v>901</v>
      </c>
      <c r="D1715" t="s">
        <v>1150</v>
      </c>
      <c r="E1715" t="s">
        <v>22</v>
      </c>
      <c r="F1715" t="s">
        <v>23</v>
      </c>
      <c r="G1715">
        <v>2023</v>
      </c>
      <c r="H1715" t="s">
        <v>1154</v>
      </c>
      <c r="I1715" t="s">
        <v>57</v>
      </c>
      <c r="J1715" t="s">
        <v>72</v>
      </c>
      <c r="K1715">
        <v>100</v>
      </c>
      <c r="L1715" s="1">
        <f>Tabela1[[#This Row],[Percentual_Terminado]]/100</f>
        <v>1</v>
      </c>
      <c r="M1715" s="5">
        <f>IF(Tabela1[[#This Row],[Percentual]]&gt;0,1,0)</f>
        <v>1</v>
      </c>
      <c r="N1715">
        <v>900</v>
      </c>
      <c r="O1715">
        <v>5</v>
      </c>
      <c r="P1715" t="str">
        <f>CONCATENATE("Ação: ",TEXT(Tabela1[[#This Row],[Ação_Número]],"00"))</f>
        <v>Ação: 05</v>
      </c>
      <c r="Q1715">
        <v>1</v>
      </c>
      <c r="R1715" t="str">
        <f>CONCATENATE("Meta: ",TEXT(Tabela1[[#This Row],[Meta_Número]],"00"))</f>
        <v>Meta: 01</v>
      </c>
      <c r="S1715" t="s">
        <v>1152</v>
      </c>
      <c r="T1715" t="s">
        <v>1150</v>
      </c>
    </row>
    <row r="1716" spans="1:20" x14ac:dyDescent="0.25">
      <c r="A1716">
        <v>2942</v>
      </c>
      <c r="B1716" t="s">
        <v>1123</v>
      </c>
      <c r="C1716">
        <v>901</v>
      </c>
      <c r="D1716" t="s">
        <v>1150</v>
      </c>
      <c r="E1716" t="s">
        <v>48</v>
      </c>
      <c r="F1716" t="s">
        <v>23</v>
      </c>
      <c r="G1716">
        <v>2024</v>
      </c>
      <c r="H1716" t="s">
        <v>1153</v>
      </c>
      <c r="I1716" t="s">
        <v>55</v>
      </c>
      <c r="J1716" t="s">
        <v>40</v>
      </c>
      <c r="K1716">
        <v>0</v>
      </c>
      <c r="L1716" s="1">
        <f>Tabela1[[#This Row],[Percentual_Terminado]]/100</f>
        <v>0</v>
      </c>
      <c r="M1716" s="5">
        <f>IF(Tabela1[[#This Row],[Percentual]]&gt;0,1,0)</f>
        <v>0</v>
      </c>
      <c r="N1716">
        <v>900</v>
      </c>
      <c r="O1716">
        <v>5</v>
      </c>
      <c r="P1716" t="str">
        <f>CONCATENATE("Ação: ",TEXT(Tabela1[[#This Row],[Ação_Número]],"00"))</f>
        <v>Ação: 05</v>
      </c>
      <c r="Q1716">
        <v>1</v>
      </c>
      <c r="R1716" t="str">
        <f>CONCATENATE("Meta: ",TEXT(Tabela1[[#This Row],[Meta_Número]],"00"))</f>
        <v>Meta: 01</v>
      </c>
      <c r="S1716" t="s">
        <v>1152</v>
      </c>
      <c r="T1716" t="s">
        <v>1150</v>
      </c>
    </row>
    <row r="1717" spans="1:20" x14ac:dyDescent="0.25">
      <c r="A1717">
        <v>2943</v>
      </c>
      <c r="B1717" t="s">
        <v>1123</v>
      </c>
      <c r="C1717">
        <v>901</v>
      </c>
      <c r="D1717" t="s">
        <v>1150</v>
      </c>
      <c r="E1717" t="s">
        <v>48</v>
      </c>
      <c r="F1717" t="s">
        <v>23</v>
      </c>
      <c r="G1717">
        <v>2025</v>
      </c>
      <c r="H1717" t="s">
        <v>1151</v>
      </c>
      <c r="I1717" t="s">
        <v>53</v>
      </c>
      <c r="J1717" t="s">
        <v>54</v>
      </c>
      <c r="K1717">
        <v>0</v>
      </c>
      <c r="L1717" s="1">
        <f>Tabela1[[#This Row],[Percentual_Terminado]]/100</f>
        <v>0</v>
      </c>
      <c r="M1717" s="5">
        <f>IF(Tabela1[[#This Row],[Percentual]]&gt;0,1,0)</f>
        <v>0</v>
      </c>
      <c r="N1717">
        <v>900</v>
      </c>
      <c r="O1717">
        <v>5</v>
      </c>
      <c r="P1717" t="str">
        <f>CONCATENATE("Ação: ",TEXT(Tabela1[[#This Row],[Ação_Número]],"00"))</f>
        <v>Ação: 05</v>
      </c>
      <c r="Q1717">
        <v>1</v>
      </c>
      <c r="R1717" t="str">
        <f>CONCATENATE("Meta: ",TEXT(Tabela1[[#This Row],[Meta_Número]],"00"))</f>
        <v>Meta: 01</v>
      </c>
      <c r="S1717" t="s">
        <v>1152</v>
      </c>
      <c r="T1717" t="s">
        <v>1150</v>
      </c>
    </row>
    <row r="1718" spans="1:20" x14ac:dyDescent="0.25">
      <c r="A1718">
        <v>2944</v>
      </c>
      <c r="B1718" t="s">
        <v>1123</v>
      </c>
      <c r="C1718">
        <v>901</v>
      </c>
      <c r="D1718" t="s">
        <v>1150</v>
      </c>
      <c r="E1718" t="s">
        <v>48</v>
      </c>
      <c r="F1718" t="s">
        <v>23</v>
      </c>
      <c r="G1718">
        <v>2026</v>
      </c>
      <c r="H1718" t="s">
        <v>1151</v>
      </c>
      <c r="I1718" t="s">
        <v>50</v>
      </c>
      <c r="J1718" t="s">
        <v>51</v>
      </c>
      <c r="K1718">
        <v>0</v>
      </c>
      <c r="L1718" s="1">
        <f>Tabela1[[#This Row],[Percentual_Terminado]]/100</f>
        <v>0</v>
      </c>
      <c r="M1718" s="5">
        <f>IF(Tabela1[[#This Row],[Percentual]]&gt;0,1,0)</f>
        <v>0</v>
      </c>
      <c r="N1718">
        <v>900</v>
      </c>
      <c r="O1718">
        <v>5</v>
      </c>
      <c r="P1718" t="str">
        <f>CONCATENATE("Ação: ",TEXT(Tabela1[[#This Row],[Ação_Número]],"00"))</f>
        <v>Ação: 05</v>
      </c>
      <c r="Q1718">
        <v>1</v>
      </c>
      <c r="R1718" t="str">
        <f>CONCATENATE("Meta: ",TEXT(Tabela1[[#This Row],[Meta_Número]],"00"))</f>
        <v>Meta: 01</v>
      </c>
      <c r="S1718" t="s">
        <v>1152</v>
      </c>
      <c r="T1718" t="s">
        <v>1150</v>
      </c>
    </row>
    <row r="1719" spans="1:20" x14ac:dyDescent="0.25">
      <c r="A1719">
        <v>2945</v>
      </c>
      <c r="B1719" t="s">
        <v>1123</v>
      </c>
      <c r="C1719">
        <v>903</v>
      </c>
      <c r="D1719" t="s">
        <v>1155</v>
      </c>
      <c r="E1719" t="s">
        <v>48</v>
      </c>
      <c r="F1719" t="s">
        <v>23</v>
      </c>
      <c r="G1719">
        <v>2022</v>
      </c>
      <c r="H1719" t="s">
        <v>1157</v>
      </c>
      <c r="I1719" t="s">
        <v>25</v>
      </c>
      <c r="J1719" t="s">
        <v>26</v>
      </c>
      <c r="K1719">
        <v>0</v>
      </c>
      <c r="L1719" s="1">
        <f>Tabela1[[#This Row],[Percentual_Terminado]]/100</f>
        <v>0</v>
      </c>
      <c r="M1719" s="5">
        <f>IF(Tabela1[[#This Row],[Percentual]]&gt;0,1,0)</f>
        <v>0</v>
      </c>
      <c r="N1719">
        <v>900</v>
      </c>
      <c r="O1719">
        <v>5</v>
      </c>
      <c r="P1719" t="str">
        <f>CONCATENATE("Ação: ",TEXT(Tabela1[[#This Row],[Ação_Número]],"00"))</f>
        <v>Ação: 05</v>
      </c>
      <c r="Q1719">
        <v>2</v>
      </c>
      <c r="R1719" t="str">
        <f>CONCATENATE("Meta: ",TEXT(Tabela1[[#This Row],[Meta_Número]],"00"))</f>
        <v>Meta: 02</v>
      </c>
      <c r="S1719" t="s">
        <v>1152</v>
      </c>
      <c r="T1719" t="s">
        <v>1155</v>
      </c>
    </row>
    <row r="1720" spans="1:20" x14ac:dyDescent="0.25">
      <c r="A1720">
        <v>2946</v>
      </c>
      <c r="B1720" t="s">
        <v>1123</v>
      </c>
      <c r="C1720">
        <v>903</v>
      </c>
      <c r="D1720" t="s">
        <v>1155</v>
      </c>
      <c r="E1720" t="s">
        <v>48</v>
      </c>
      <c r="F1720" t="s">
        <v>23</v>
      </c>
      <c r="G1720">
        <v>2023</v>
      </c>
      <c r="H1720" t="s">
        <v>1157</v>
      </c>
      <c r="I1720" t="s">
        <v>57</v>
      </c>
      <c r="J1720" t="s">
        <v>72</v>
      </c>
      <c r="K1720">
        <v>0</v>
      </c>
      <c r="L1720" s="1">
        <f>Tabela1[[#This Row],[Percentual_Terminado]]/100</f>
        <v>0</v>
      </c>
      <c r="M1720" s="5">
        <f>IF(Tabela1[[#This Row],[Percentual]]&gt;0,1,0)</f>
        <v>0</v>
      </c>
      <c r="N1720">
        <v>900</v>
      </c>
      <c r="O1720">
        <v>5</v>
      </c>
      <c r="P1720" t="str">
        <f>CONCATENATE("Ação: ",TEXT(Tabela1[[#This Row],[Ação_Número]],"00"))</f>
        <v>Ação: 05</v>
      </c>
      <c r="Q1720">
        <v>2</v>
      </c>
      <c r="R1720" t="str">
        <f>CONCATENATE("Meta: ",TEXT(Tabela1[[#This Row],[Meta_Número]],"00"))</f>
        <v>Meta: 02</v>
      </c>
      <c r="S1720" t="s">
        <v>1152</v>
      </c>
      <c r="T1720" t="s">
        <v>1155</v>
      </c>
    </row>
    <row r="1721" spans="1:20" x14ac:dyDescent="0.25">
      <c r="A1721">
        <v>2947</v>
      </c>
      <c r="B1721" t="s">
        <v>1123</v>
      </c>
      <c r="C1721">
        <v>903</v>
      </c>
      <c r="D1721" t="s">
        <v>1155</v>
      </c>
      <c r="E1721" t="s">
        <v>48</v>
      </c>
      <c r="F1721" t="s">
        <v>23</v>
      </c>
      <c r="G1721">
        <v>2024</v>
      </c>
      <c r="H1721" t="s">
        <v>1157</v>
      </c>
      <c r="I1721" t="s">
        <v>55</v>
      </c>
      <c r="J1721" t="s">
        <v>40</v>
      </c>
      <c r="K1721">
        <v>0</v>
      </c>
      <c r="L1721" s="1">
        <f>Tabela1[[#This Row],[Percentual_Terminado]]/100</f>
        <v>0</v>
      </c>
      <c r="M1721" s="5">
        <f>IF(Tabela1[[#This Row],[Percentual]]&gt;0,1,0)</f>
        <v>0</v>
      </c>
      <c r="N1721">
        <v>900</v>
      </c>
      <c r="O1721">
        <v>5</v>
      </c>
      <c r="P1721" t="str">
        <f>CONCATENATE("Ação: ",TEXT(Tabela1[[#This Row],[Ação_Número]],"00"))</f>
        <v>Ação: 05</v>
      </c>
      <c r="Q1721">
        <v>2</v>
      </c>
      <c r="R1721" t="str">
        <f>CONCATENATE("Meta: ",TEXT(Tabela1[[#This Row],[Meta_Número]],"00"))</f>
        <v>Meta: 02</v>
      </c>
      <c r="S1721" t="s">
        <v>1152</v>
      </c>
      <c r="T1721" t="s">
        <v>1155</v>
      </c>
    </row>
    <row r="1722" spans="1:20" x14ac:dyDescent="0.25">
      <c r="A1722">
        <v>2948</v>
      </c>
      <c r="B1722" t="s">
        <v>1123</v>
      </c>
      <c r="C1722">
        <v>903</v>
      </c>
      <c r="D1722" t="s">
        <v>1155</v>
      </c>
      <c r="E1722" t="s">
        <v>48</v>
      </c>
      <c r="F1722" t="s">
        <v>23</v>
      </c>
      <c r="G1722">
        <v>2025</v>
      </c>
      <c r="H1722" t="s">
        <v>1157</v>
      </c>
      <c r="I1722" t="s">
        <v>53</v>
      </c>
      <c r="J1722" t="s">
        <v>54</v>
      </c>
      <c r="K1722">
        <v>0</v>
      </c>
      <c r="L1722" s="1">
        <f>Tabela1[[#This Row],[Percentual_Terminado]]/100</f>
        <v>0</v>
      </c>
      <c r="M1722" s="5">
        <f>IF(Tabela1[[#This Row],[Percentual]]&gt;0,1,0)</f>
        <v>0</v>
      </c>
      <c r="N1722">
        <v>900</v>
      </c>
      <c r="O1722">
        <v>5</v>
      </c>
      <c r="P1722" t="str">
        <f>CONCATENATE("Ação: ",TEXT(Tabela1[[#This Row],[Ação_Número]],"00"))</f>
        <v>Ação: 05</v>
      </c>
      <c r="Q1722">
        <v>2</v>
      </c>
      <c r="R1722" t="str">
        <f>CONCATENATE("Meta: ",TEXT(Tabela1[[#This Row],[Meta_Número]],"00"))</f>
        <v>Meta: 02</v>
      </c>
      <c r="S1722" t="s">
        <v>1152</v>
      </c>
      <c r="T1722" t="s">
        <v>1155</v>
      </c>
    </row>
    <row r="1723" spans="1:20" x14ac:dyDescent="0.25">
      <c r="A1723">
        <v>2949</v>
      </c>
      <c r="B1723" t="s">
        <v>1123</v>
      </c>
      <c r="C1723">
        <v>903</v>
      </c>
      <c r="D1723" t="s">
        <v>1155</v>
      </c>
      <c r="E1723" t="s">
        <v>48</v>
      </c>
      <c r="F1723" t="s">
        <v>23</v>
      </c>
      <c r="G1723">
        <v>2026</v>
      </c>
      <c r="H1723" t="s">
        <v>1156</v>
      </c>
      <c r="I1723" t="s">
        <v>50</v>
      </c>
      <c r="J1723" t="s">
        <v>51</v>
      </c>
      <c r="K1723">
        <v>0</v>
      </c>
      <c r="L1723" s="1">
        <f>Tabela1[[#This Row],[Percentual_Terminado]]/100</f>
        <v>0</v>
      </c>
      <c r="M1723" s="5">
        <f>IF(Tabela1[[#This Row],[Percentual]]&gt;0,1,0)</f>
        <v>0</v>
      </c>
      <c r="N1723">
        <v>900</v>
      </c>
      <c r="O1723">
        <v>5</v>
      </c>
      <c r="P1723" t="str">
        <f>CONCATENATE("Ação: ",TEXT(Tabela1[[#This Row],[Ação_Número]],"00"))</f>
        <v>Ação: 05</v>
      </c>
      <c r="Q1723">
        <v>2</v>
      </c>
      <c r="R1723" t="str">
        <f>CONCATENATE("Meta: ",TEXT(Tabela1[[#This Row],[Meta_Número]],"00"))</f>
        <v>Meta: 02</v>
      </c>
      <c r="S1723" t="s">
        <v>1152</v>
      </c>
      <c r="T1723" t="s">
        <v>1155</v>
      </c>
    </row>
    <row r="1724" spans="1:20" x14ac:dyDescent="0.25">
      <c r="A1724">
        <v>2950</v>
      </c>
      <c r="B1724" t="s">
        <v>1123</v>
      </c>
      <c r="C1724">
        <v>906</v>
      </c>
      <c r="D1724" t="s">
        <v>1158</v>
      </c>
      <c r="E1724" t="s">
        <v>48</v>
      </c>
      <c r="F1724" t="s">
        <v>23</v>
      </c>
      <c r="G1724">
        <v>2022</v>
      </c>
      <c r="H1724" t="s">
        <v>1156</v>
      </c>
      <c r="I1724" t="s">
        <v>25</v>
      </c>
      <c r="J1724" t="s">
        <v>26</v>
      </c>
      <c r="K1724">
        <v>0</v>
      </c>
      <c r="L1724" s="1">
        <f>Tabela1[[#This Row],[Percentual_Terminado]]/100</f>
        <v>0</v>
      </c>
      <c r="M1724" s="5">
        <f>IF(Tabela1[[#This Row],[Percentual]]&gt;0,1,0)</f>
        <v>0</v>
      </c>
      <c r="N1724">
        <v>905</v>
      </c>
      <c r="O1724">
        <v>6</v>
      </c>
      <c r="P1724" t="str">
        <f>CONCATENATE("Ação: ",TEXT(Tabela1[[#This Row],[Ação_Número]],"00"))</f>
        <v>Ação: 06</v>
      </c>
      <c r="Q1724">
        <v>1</v>
      </c>
      <c r="R1724" t="str">
        <f>CONCATENATE("Meta: ",TEXT(Tabela1[[#This Row],[Meta_Número]],"00"))</f>
        <v>Meta: 01</v>
      </c>
      <c r="S1724" t="s">
        <v>1159</v>
      </c>
      <c r="T1724" t="s">
        <v>1158</v>
      </c>
    </row>
    <row r="1725" spans="1:20" x14ac:dyDescent="0.25">
      <c r="A1725">
        <v>2951</v>
      </c>
      <c r="B1725" t="s">
        <v>1123</v>
      </c>
      <c r="C1725">
        <v>908</v>
      </c>
      <c r="D1725" t="s">
        <v>1160</v>
      </c>
      <c r="E1725" t="s">
        <v>48</v>
      </c>
      <c r="F1725" t="s">
        <v>23</v>
      </c>
      <c r="G1725">
        <v>2023</v>
      </c>
      <c r="H1725" t="s">
        <v>1156</v>
      </c>
      <c r="I1725" t="s">
        <v>57</v>
      </c>
      <c r="J1725" t="s">
        <v>72</v>
      </c>
      <c r="K1725">
        <v>0</v>
      </c>
      <c r="L1725" s="1">
        <f>Tabela1[[#This Row],[Percentual_Terminado]]/100</f>
        <v>0</v>
      </c>
      <c r="M1725" s="5">
        <f>IF(Tabela1[[#This Row],[Percentual]]&gt;0,1,0)</f>
        <v>0</v>
      </c>
      <c r="N1725">
        <v>905</v>
      </c>
      <c r="O1725">
        <v>6</v>
      </c>
      <c r="P1725" t="str">
        <f>CONCATENATE("Ação: ",TEXT(Tabela1[[#This Row],[Ação_Número]],"00"))</f>
        <v>Ação: 06</v>
      </c>
      <c r="Q1725">
        <v>2</v>
      </c>
      <c r="R1725" t="str">
        <f>CONCATENATE("Meta: ",TEXT(Tabela1[[#This Row],[Meta_Número]],"00"))</f>
        <v>Meta: 02</v>
      </c>
      <c r="S1725" t="s">
        <v>1159</v>
      </c>
      <c r="T1725" t="s">
        <v>1160</v>
      </c>
    </row>
    <row r="1726" spans="1:20" x14ac:dyDescent="0.25">
      <c r="A1726">
        <v>2952</v>
      </c>
      <c r="B1726" t="s">
        <v>1123</v>
      </c>
      <c r="C1726">
        <v>908</v>
      </c>
      <c r="D1726" t="s">
        <v>1160</v>
      </c>
      <c r="E1726" t="s">
        <v>48</v>
      </c>
      <c r="F1726" t="s">
        <v>23</v>
      </c>
      <c r="G1726">
        <v>2024</v>
      </c>
      <c r="H1726" t="s">
        <v>1161</v>
      </c>
      <c r="I1726" t="s">
        <v>55</v>
      </c>
      <c r="J1726" t="s">
        <v>40</v>
      </c>
      <c r="K1726">
        <v>0</v>
      </c>
      <c r="L1726" s="1">
        <f>Tabela1[[#This Row],[Percentual_Terminado]]/100</f>
        <v>0</v>
      </c>
      <c r="M1726" s="5">
        <f>IF(Tabela1[[#This Row],[Percentual]]&gt;0,1,0)</f>
        <v>0</v>
      </c>
      <c r="N1726">
        <v>905</v>
      </c>
      <c r="O1726">
        <v>6</v>
      </c>
      <c r="P1726" t="str">
        <f>CONCATENATE("Ação: ",TEXT(Tabela1[[#This Row],[Ação_Número]],"00"))</f>
        <v>Ação: 06</v>
      </c>
      <c r="Q1726">
        <v>2</v>
      </c>
      <c r="R1726" t="str">
        <f>CONCATENATE("Meta: ",TEXT(Tabela1[[#This Row],[Meta_Número]],"00"))</f>
        <v>Meta: 02</v>
      </c>
      <c r="S1726" t="s">
        <v>1159</v>
      </c>
      <c r="T1726" t="s">
        <v>1160</v>
      </c>
    </row>
    <row r="1727" spans="1:20" x14ac:dyDescent="0.25">
      <c r="A1727">
        <v>2953</v>
      </c>
      <c r="B1727" t="s">
        <v>1123</v>
      </c>
      <c r="C1727">
        <v>908</v>
      </c>
      <c r="D1727" t="s">
        <v>1160</v>
      </c>
      <c r="E1727" t="s">
        <v>48</v>
      </c>
      <c r="F1727" t="s">
        <v>23</v>
      </c>
      <c r="G1727">
        <v>2025</v>
      </c>
      <c r="H1727" t="s">
        <v>1161</v>
      </c>
      <c r="I1727" t="s">
        <v>53</v>
      </c>
      <c r="J1727" t="s">
        <v>54</v>
      </c>
      <c r="K1727">
        <v>0</v>
      </c>
      <c r="L1727" s="1">
        <f>Tabela1[[#This Row],[Percentual_Terminado]]/100</f>
        <v>0</v>
      </c>
      <c r="M1727" s="5">
        <f>IF(Tabela1[[#This Row],[Percentual]]&gt;0,1,0)</f>
        <v>0</v>
      </c>
      <c r="N1727">
        <v>905</v>
      </c>
      <c r="O1727">
        <v>6</v>
      </c>
      <c r="P1727" t="str">
        <f>CONCATENATE("Ação: ",TEXT(Tabela1[[#This Row],[Ação_Número]],"00"))</f>
        <v>Ação: 06</v>
      </c>
      <c r="Q1727">
        <v>2</v>
      </c>
      <c r="R1727" t="str">
        <f>CONCATENATE("Meta: ",TEXT(Tabela1[[#This Row],[Meta_Número]],"00"))</f>
        <v>Meta: 02</v>
      </c>
      <c r="S1727" t="s">
        <v>1159</v>
      </c>
      <c r="T1727" t="s">
        <v>1160</v>
      </c>
    </row>
    <row r="1728" spans="1:20" x14ac:dyDescent="0.25">
      <c r="A1728">
        <v>2954</v>
      </c>
      <c r="B1728" t="s">
        <v>1123</v>
      </c>
      <c r="C1728">
        <v>911</v>
      </c>
      <c r="D1728" t="s">
        <v>1162</v>
      </c>
      <c r="E1728" t="s">
        <v>48</v>
      </c>
      <c r="F1728" t="s">
        <v>23</v>
      </c>
      <c r="G1728">
        <v>2022</v>
      </c>
      <c r="H1728" t="s">
        <v>1161</v>
      </c>
      <c r="I1728" t="s">
        <v>25</v>
      </c>
      <c r="J1728" t="s">
        <v>26</v>
      </c>
      <c r="K1728">
        <v>0</v>
      </c>
      <c r="L1728" s="1">
        <f>Tabela1[[#This Row],[Percentual_Terminado]]/100</f>
        <v>0</v>
      </c>
      <c r="M1728" s="5">
        <f>IF(Tabela1[[#This Row],[Percentual]]&gt;0,1,0)</f>
        <v>0</v>
      </c>
      <c r="N1728">
        <v>910</v>
      </c>
      <c r="O1728">
        <v>7</v>
      </c>
      <c r="P1728" t="str">
        <f>CONCATENATE("Ação: ",TEXT(Tabela1[[#This Row],[Ação_Número]],"00"))</f>
        <v>Ação: 07</v>
      </c>
      <c r="Q1728">
        <v>1</v>
      </c>
      <c r="R1728" t="str">
        <f>CONCATENATE("Meta: ",TEXT(Tabela1[[#This Row],[Meta_Número]],"00"))</f>
        <v>Meta: 01</v>
      </c>
      <c r="S1728" t="s">
        <v>1164</v>
      </c>
      <c r="T1728" t="s">
        <v>1162</v>
      </c>
    </row>
    <row r="1729" spans="1:20" x14ac:dyDescent="0.25">
      <c r="A1729">
        <v>2955</v>
      </c>
      <c r="B1729" t="s">
        <v>1123</v>
      </c>
      <c r="C1729">
        <v>911</v>
      </c>
      <c r="D1729" t="s">
        <v>1162</v>
      </c>
      <c r="E1729" t="s">
        <v>48</v>
      </c>
      <c r="F1729" t="s">
        <v>23</v>
      </c>
      <c r="G1729">
        <v>2023</v>
      </c>
      <c r="H1729" t="s">
        <v>1163</v>
      </c>
      <c r="I1729" t="s">
        <v>57</v>
      </c>
      <c r="J1729" t="s">
        <v>72</v>
      </c>
      <c r="K1729">
        <v>0</v>
      </c>
      <c r="L1729" s="1">
        <f>Tabela1[[#This Row],[Percentual_Terminado]]/100</f>
        <v>0</v>
      </c>
      <c r="M1729" s="5">
        <f>IF(Tabela1[[#This Row],[Percentual]]&gt;0,1,0)</f>
        <v>0</v>
      </c>
      <c r="N1729">
        <v>910</v>
      </c>
      <c r="O1729">
        <v>7</v>
      </c>
      <c r="P1729" t="str">
        <f>CONCATENATE("Ação: ",TEXT(Tabela1[[#This Row],[Ação_Número]],"00"))</f>
        <v>Ação: 07</v>
      </c>
      <c r="Q1729">
        <v>1</v>
      </c>
      <c r="R1729" t="str">
        <f>CONCATENATE("Meta: ",TEXT(Tabela1[[#This Row],[Meta_Número]],"00"))</f>
        <v>Meta: 01</v>
      </c>
      <c r="S1729" t="s">
        <v>1164</v>
      </c>
      <c r="T1729" t="s">
        <v>1162</v>
      </c>
    </row>
    <row r="1730" spans="1:20" x14ac:dyDescent="0.25">
      <c r="A1730">
        <v>2976</v>
      </c>
      <c r="B1730" t="s">
        <v>357</v>
      </c>
      <c r="C1730">
        <v>379</v>
      </c>
      <c r="D1730" t="s">
        <v>472</v>
      </c>
      <c r="E1730" t="s">
        <v>48</v>
      </c>
      <c r="F1730" t="s">
        <v>23</v>
      </c>
      <c r="G1730">
        <v>2022</v>
      </c>
      <c r="H1730" t="s">
        <v>473</v>
      </c>
      <c r="I1730" t="s">
        <v>25</v>
      </c>
      <c r="J1730" t="s">
        <v>26</v>
      </c>
      <c r="K1730">
        <v>0</v>
      </c>
      <c r="L1730" s="1">
        <f>Tabela1[[#This Row],[Percentual_Terminado]]/100</f>
        <v>0</v>
      </c>
      <c r="M1730" s="5">
        <f>IF(Tabela1[[#This Row],[Percentual]]&gt;0,1,0)</f>
        <v>0</v>
      </c>
      <c r="N1730">
        <v>372</v>
      </c>
      <c r="O1730">
        <v>5</v>
      </c>
      <c r="P1730" t="str">
        <f>CONCATENATE("Ação: ",TEXT(Tabela1[[#This Row],[Ação_Número]],"00"))</f>
        <v>Ação: 05</v>
      </c>
      <c r="Q1730">
        <v>4</v>
      </c>
      <c r="R1730" t="str">
        <f>CONCATENATE("Meta: ",TEXT(Tabela1[[#This Row],[Meta_Número]],"00"))</f>
        <v>Meta: 04</v>
      </c>
      <c r="S1730" t="s">
        <v>461</v>
      </c>
      <c r="T1730" t="s">
        <v>472</v>
      </c>
    </row>
    <row r="1731" spans="1:20" x14ac:dyDescent="0.25">
      <c r="A1731">
        <v>2977</v>
      </c>
      <c r="B1731" t="s">
        <v>357</v>
      </c>
      <c r="C1731">
        <v>381</v>
      </c>
      <c r="D1731" t="s">
        <v>474</v>
      </c>
      <c r="E1731" t="s">
        <v>48</v>
      </c>
      <c r="F1731" t="s">
        <v>23</v>
      </c>
      <c r="G1731">
        <v>2022</v>
      </c>
      <c r="H1731" t="s">
        <v>477</v>
      </c>
      <c r="I1731" t="s">
        <v>25</v>
      </c>
      <c r="J1731" t="s">
        <v>26</v>
      </c>
      <c r="K1731">
        <v>0</v>
      </c>
      <c r="L1731" s="1">
        <f>Tabela1[[#This Row],[Percentual_Terminado]]/100</f>
        <v>0</v>
      </c>
      <c r="M1731" s="5">
        <f>IF(Tabela1[[#This Row],[Percentual]]&gt;0,1,0)</f>
        <v>0</v>
      </c>
      <c r="N1731">
        <v>372</v>
      </c>
      <c r="O1731">
        <v>5</v>
      </c>
      <c r="P1731" t="str">
        <f>CONCATENATE("Ação: ",TEXT(Tabela1[[#This Row],[Ação_Número]],"00"))</f>
        <v>Ação: 05</v>
      </c>
      <c r="Q1731">
        <v>5</v>
      </c>
      <c r="R1731" t="str">
        <f>CONCATENATE("Meta: ",TEXT(Tabela1[[#This Row],[Meta_Número]],"00"))</f>
        <v>Meta: 05</v>
      </c>
      <c r="S1731" t="s">
        <v>461</v>
      </c>
      <c r="T1731" t="s">
        <v>474</v>
      </c>
    </row>
    <row r="1732" spans="1:20" x14ac:dyDescent="0.25">
      <c r="A1732">
        <v>2978</v>
      </c>
      <c r="B1732" t="s">
        <v>357</v>
      </c>
      <c r="C1732">
        <v>381</v>
      </c>
      <c r="D1732" t="s">
        <v>474</v>
      </c>
      <c r="E1732" t="s">
        <v>31</v>
      </c>
      <c r="F1732" t="s">
        <v>23</v>
      </c>
      <c r="G1732">
        <v>2023</v>
      </c>
      <c r="H1732" t="s">
        <v>476</v>
      </c>
      <c r="I1732" t="s">
        <v>57</v>
      </c>
      <c r="J1732" t="s">
        <v>72</v>
      </c>
      <c r="K1732">
        <v>30</v>
      </c>
      <c r="L1732" s="1">
        <f>Tabela1[[#This Row],[Percentual_Terminado]]/100</f>
        <v>0.3</v>
      </c>
      <c r="M1732" s="5">
        <f>IF(Tabela1[[#This Row],[Percentual]]&gt;0,1,0)</f>
        <v>1</v>
      </c>
      <c r="N1732">
        <v>372</v>
      </c>
      <c r="O1732">
        <v>5</v>
      </c>
      <c r="P1732" t="str">
        <f>CONCATENATE("Ação: ",TEXT(Tabela1[[#This Row],[Ação_Número]],"00"))</f>
        <v>Ação: 05</v>
      </c>
      <c r="Q1732">
        <v>5</v>
      </c>
      <c r="R1732" t="str">
        <f>CONCATENATE("Meta: ",TEXT(Tabela1[[#This Row],[Meta_Número]],"00"))</f>
        <v>Meta: 05</v>
      </c>
      <c r="S1732" t="s">
        <v>461</v>
      </c>
      <c r="T1732" t="s">
        <v>474</v>
      </c>
    </row>
    <row r="1733" spans="1:20" x14ac:dyDescent="0.25">
      <c r="A1733">
        <v>2979</v>
      </c>
      <c r="B1733" t="s">
        <v>357</v>
      </c>
      <c r="C1733">
        <v>381</v>
      </c>
      <c r="D1733" t="s">
        <v>474</v>
      </c>
      <c r="E1733" t="s">
        <v>31</v>
      </c>
      <c r="F1733" t="s">
        <v>23</v>
      </c>
      <c r="G1733">
        <v>2024</v>
      </c>
      <c r="H1733" t="s">
        <v>476</v>
      </c>
      <c r="I1733" t="s">
        <v>55</v>
      </c>
      <c r="J1733" t="s">
        <v>40</v>
      </c>
      <c r="K1733">
        <v>30</v>
      </c>
      <c r="L1733" s="1">
        <f>Tabela1[[#This Row],[Percentual_Terminado]]/100</f>
        <v>0.3</v>
      </c>
      <c r="M1733" s="5">
        <f>IF(Tabela1[[#This Row],[Percentual]]&gt;0,1,0)</f>
        <v>1</v>
      </c>
      <c r="N1733">
        <v>372</v>
      </c>
      <c r="O1733">
        <v>5</v>
      </c>
      <c r="P1733" t="str">
        <f>CONCATENATE("Ação: ",TEXT(Tabela1[[#This Row],[Ação_Número]],"00"))</f>
        <v>Ação: 05</v>
      </c>
      <c r="Q1733">
        <v>5</v>
      </c>
      <c r="R1733" t="str">
        <f>CONCATENATE("Meta: ",TEXT(Tabela1[[#This Row],[Meta_Número]],"00"))</f>
        <v>Meta: 05</v>
      </c>
      <c r="S1733" t="s">
        <v>461</v>
      </c>
      <c r="T1733" t="s">
        <v>474</v>
      </c>
    </row>
    <row r="1734" spans="1:20" x14ac:dyDescent="0.25">
      <c r="A1734">
        <v>2980</v>
      </c>
      <c r="B1734" t="s">
        <v>357</v>
      </c>
      <c r="C1734">
        <v>381</v>
      </c>
      <c r="D1734" t="s">
        <v>474</v>
      </c>
      <c r="E1734" t="s">
        <v>48</v>
      </c>
      <c r="F1734" t="s">
        <v>23</v>
      </c>
      <c r="G1734">
        <v>2025</v>
      </c>
      <c r="H1734" t="s">
        <v>475</v>
      </c>
      <c r="I1734" t="s">
        <v>53</v>
      </c>
      <c r="J1734" t="s">
        <v>54</v>
      </c>
      <c r="K1734">
        <v>0</v>
      </c>
      <c r="L1734" s="1">
        <f>Tabela1[[#This Row],[Percentual_Terminado]]/100</f>
        <v>0</v>
      </c>
      <c r="M1734" s="5">
        <f>IF(Tabela1[[#This Row],[Percentual]]&gt;0,1,0)</f>
        <v>0</v>
      </c>
      <c r="N1734">
        <v>372</v>
      </c>
      <c r="O1734">
        <v>5</v>
      </c>
      <c r="P1734" t="str">
        <f>CONCATENATE("Ação: ",TEXT(Tabela1[[#This Row],[Ação_Número]],"00"))</f>
        <v>Ação: 05</v>
      </c>
      <c r="Q1734">
        <v>5</v>
      </c>
      <c r="R1734" t="str">
        <f>CONCATENATE("Meta: ",TEXT(Tabela1[[#This Row],[Meta_Número]],"00"))</f>
        <v>Meta: 05</v>
      </c>
      <c r="S1734" t="s">
        <v>461</v>
      </c>
      <c r="T1734" t="s">
        <v>474</v>
      </c>
    </row>
    <row r="1735" spans="1:20" x14ac:dyDescent="0.25">
      <c r="A1735">
        <v>2981</v>
      </c>
      <c r="B1735" t="s">
        <v>357</v>
      </c>
      <c r="C1735">
        <v>381</v>
      </c>
      <c r="D1735" t="s">
        <v>474</v>
      </c>
      <c r="E1735" t="s">
        <v>48</v>
      </c>
      <c r="F1735" t="s">
        <v>23</v>
      </c>
      <c r="G1735">
        <v>2026</v>
      </c>
      <c r="H1735" t="s">
        <v>475</v>
      </c>
      <c r="I1735" t="s">
        <v>50</v>
      </c>
      <c r="J1735" t="s">
        <v>51</v>
      </c>
      <c r="K1735">
        <v>0</v>
      </c>
      <c r="L1735" s="1">
        <f>Tabela1[[#This Row],[Percentual_Terminado]]/100</f>
        <v>0</v>
      </c>
      <c r="M1735" s="5">
        <f>IF(Tabela1[[#This Row],[Percentual]]&gt;0,1,0)</f>
        <v>0</v>
      </c>
      <c r="N1735">
        <v>372</v>
      </c>
      <c r="O1735">
        <v>5</v>
      </c>
      <c r="P1735" t="str">
        <f>CONCATENATE("Ação: ",TEXT(Tabela1[[#This Row],[Ação_Número]],"00"))</f>
        <v>Ação: 05</v>
      </c>
      <c r="Q1735">
        <v>5</v>
      </c>
      <c r="R1735" t="str">
        <f>CONCATENATE("Meta: ",TEXT(Tabela1[[#This Row],[Meta_Número]],"00"))</f>
        <v>Meta: 05</v>
      </c>
      <c r="S1735" t="s">
        <v>461</v>
      </c>
      <c r="T1735" t="s">
        <v>474</v>
      </c>
    </row>
    <row r="1736" spans="1:20" x14ac:dyDescent="0.25">
      <c r="A1736">
        <v>2982</v>
      </c>
      <c r="B1736" t="s">
        <v>20</v>
      </c>
      <c r="C1736">
        <v>188</v>
      </c>
      <c r="D1736" t="s">
        <v>215</v>
      </c>
      <c r="E1736" t="s">
        <v>31</v>
      </c>
      <c r="F1736" t="s">
        <v>23</v>
      </c>
      <c r="G1736">
        <v>2023</v>
      </c>
      <c r="H1736" t="s">
        <v>218</v>
      </c>
      <c r="I1736" t="s">
        <v>57</v>
      </c>
      <c r="J1736" t="s">
        <v>72</v>
      </c>
      <c r="K1736">
        <v>50</v>
      </c>
      <c r="L1736" s="1">
        <f>Tabela1[[#This Row],[Percentual_Terminado]]/100</f>
        <v>0.5</v>
      </c>
      <c r="M1736" s="5">
        <f>IF(Tabela1[[#This Row],[Percentual]]&gt;0,1,0)</f>
        <v>1</v>
      </c>
      <c r="N1736">
        <v>169</v>
      </c>
      <c r="O1736">
        <v>7</v>
      </c>
      <c r="P1736" t="str">
        <f>CONCATENATE("Ação: ",TEXT(Tabela1[[#This Row],[Ação_Número]],"00"))</f>
        <v>Ação: 07</v>
      </c>
      <c r="Q1736">
        <v>9</v>
      </c>
      <c r="R1736" t="str">
        <f>CONCATENATE("Meta: ",TEXT(Tabela1[[#This Row],[Meta_Número]],"00"))</f>
        <v>Meta: 09</v>
      </c>
      <c r="S1736" t="s">
        <v>187</v>
      </c>
      <c r="T1736" t="s">
        <v>215</v>
      </c>
    </row>
    <row r="1737" spans="1:20" x14ac:dyDescent="0.25">
      <c r="A1737">
        <v>2983</v>
      </c>
      <c r="B1737" t="s">
        <v>20</v>
      </c>
      <c r="C1737">
        <v>188</v>
      </c>
      <c r="D1737" t="s">
        <v>215</v>
      </c>
      <c r="E1737" t="s">
        <v>31</v>
      </c>
      <c r="F1737" t="s">
        <v>23</v>
      </c>
      <c r="G1737">
        <v>2024</v>
      </c>
      <c r="H1737" t="s">
        <v>218</v>
      </c>
      <c r="I1737" t="s">
        <v>55</v>
      </c>
      <c r="J1737" t="s">
        <v>40</v>
      </c>
      <c r="K1737">
        <v>60</v>
      </c>
      <c r="L1737" s="1">
        <f>Tabela1[[#This Row],[Percentual_Terminado]]/100</f>
        <v>0.6</v>
      </c>
      <c r="M1737" s="5">
        <f>IF(Tabela1[[#This Row],[Percentual]]&gt;0,1,0)</f>
        <v>1</v>
      </c>
      <c r="N1737">
        <v>169</v>
      </c>
      <c r="O1737">
        <v>7</v>
      </c>
      <c r="P1737" t="str">
        <f>CONCATENATE("Ação: ",TEXT(Tabela1[[#This Row],[Ação_Número]],"00"))</f>
        <v>Ação: 07</v>
      </c>
      <c r="Q1737">
        <v>9</v>
      </c>
      <c r="R1737" t="str">
        <f>CONCATENATE("Meta: ",TEXT(Tabela1[[#This Row],[Meta_Número]],"00"))</f>
        <v>Meta: 09</v>
      </c>
      <c r="S1737" t="s">
        <v>187</v>
      </c>
      <c r="T1737" t="s">
        <v>215</v>
      </c>
    </row>
    <row r="1738" spans="1:20" x14ac:dyDescent="0.25">
      <c r="A1738">
        <v>2984</v>
      </c>
      <c r="B1738" t="s">
        <v>20</v>
      </c>
      <c r="C1738">
        <v>188</v>
      </c>
      <c r="D1738" t="s">
        <v>215</v>
      </c>
      <c r="E1738" t="s">
        <v>48</v>
      </c>
      <c r="F1738" t="s">
        <v>23</v>
      </c>
      <c r="G1738">
        <v>2025</v>
      </c>
      <c r="H1738" t="s">
        <v>217</v>
      </c>
      <c r="I1738" t="s">
        <v>53</v>
      </c>
      <c r="J1738" t="s">
        <v>54</v>
      </c>
      <c r="K1738">
        <v>0</v>
      </c>
      <c r="L1738" s="1">
        <f>Tabela1[[#This Row],[Percentual_Terminado]]/100</f>
        <v>0</v>
      </c>
      <c r="M1738" s="5">
        <f>IF(Tabela1[[#This Row],[Percentual]]&gt;0,1,0)</f>
        <v>0</v>
      </c>
      <c r="N1738">
        <v>169</v>
      </c>
      <c r="O1738">
        <v>7</v>
      </c>
      <c r="P1738" t="str">
        <f>CONCATENATE("Ação: ",TEXT(Tabela1[[#This Row],[Ação_Número]],"00"))</f>
        <v>Ação: 07</v>
      </c>
      <c r="Q1738">
        <v>9</v>
      </c>
      <c r="R1738" t="str">
        <f>CONCATENATE("Meta: ",TEXT(Tabela1[[#This Row],[Meta_Número]],"00"))</f>
        <v>Meta: 09</v>
      </c>
      <c r="S1738" t="s">
        <v>187</v>
      </c>
      <c r="T1738" t="s">
        <v>215</v>
      </c>
    </row>
    <row r="1739" spans="1:20" x14ac:dyDescent="0.25">
      <c r="A1739">
        <v>2985</v>
      </c>
      <c r="B1739" t="s">
        <v>970</v>
      </c>
      <c r="C1739">
        <v>811</v>
      </c>
      <c r="D1739" t="s">
        <v>1031</v>
      </c>
      <c r="E1739" t="s">
        <v>48</v>
      </c>
      <c r="F1739" t="s">
        <v>23</v>
      </c>
      <c r="G1739">
        <v>2022</v>
      </c>
      <c r="H1739" t="s">
        <v>1034</v>
      </c>
      <c r="I1739" t="s">
        <v>25</v>
      </c>
      <c r="J1739" t="s">
        <v>26</v>
      </c>
      <c r="K1739">
        <v>0</v>
      </c>
      <c r="L1739" s="1">
        <f>Tabela1[[#This Row],[Percentual_Terminado]]/100</f>
        <v>0</v>
      </c>
      <c r="M1739" s="5">
        <f>IF(Tabela1[[#This Row],[Percentual]]&gt;0,1,0)</f>
        <v>0</v>
      </c>
      <c r="N1739">
        <v>802</v>
      </c>
      <c r="O1739">
        <v>5</v>
      </c>
      <c r="P1739" t="str">
        <f>CONCATENATE("Ação: ",TEXT(Tabela1[[#This Row],[Ação_Número]],"00"))</f>
        <v>Ação: 05</v>
      </c>
      <c r="Q1739">
        <v>5</v>
      </c>
      <c r="R1739" t="str">
        <f>CONCATENATE("Meta: ",TEXT(Tabela1[[#This Row],[Meta_Número]],"00"))</f>
        <v>Meta: 05</v>
      </c>
      <c r="S1739" t="s">
        <v>1019</v>
      </c>
      <c r="T1739" t="s">
        <v>1031</v>
      </c>
    </row>
    <row r="1740" spans="1:20" x14ac:dyDescent="0.25">
      <c r="A1740">
        <v>2986</v>
      </c>
      <c r="B1740" t="s">
        <v>970</v>
      </c>
      <c r="C1740">
        <v>811</v>
      </c>
      <c r="D1740" t="s">
        <v>1031</v>
      </c>
      <c r="E1740" t="s">
        <v>48</v>
      </c>
      <c r="F1740" t="s">
        <v>23</v>
      </c>
      <c r="G1740">
        <v>2023</v>
      </c>
      <c r="H1740" t="s">
        <v>1034</v>
      </c>
      <c r="I1740" t="s">
        <v>57</v>
      </c>
      <c r="J1740" t="s">
        <v>72</v>
      </c>
      <c r="K1740">
        <v>0</v>
      </c>
      <c r="L1740" s="1">
        <f>Tabela1[[#This Row],[Percentual_Terminado]]/100</f>
        <v>0</v>
      </c>
      <c r="M1740" s="5">
        <f>IF(Tabela1[[#This Row],[Percentual]]&gt;0,1,0)</f>
        <v>0</v>
      </c>
      <c r="N1740">
        <v>802</v>
      </c>
      <c r="O1740">
        <v>5</v>
      </c>
      <c r="P1740" t="str">
        <f>CONCATENATE("Ação: ",TEXT(Tabela1[[#This Row],[Ação_Número]],"00"))</f>
        <v>Ação: 05</v>
      </c>
      <c r="Q1740">
        <v>5</v>
      </c>
      <c r="R1740" t="str">
        <f>CONCATENATE("Meta: ",TEXT(Tabela1[[#This Row],[Meta_Número]],"00"))</f>
        <v>Meta: 05</v>
      </c>
      <c r="S1740" t="s">
        <v>1019</v>
      </c>
      <c r="T1740" t="s">
        <v>1031</v>
      </c>
    </row>
    <row r="1741" spans="1:20" x14ac:dyDescent="0.25">
      <c r="A1741">
        <v>2987</v>
      </c>
      <c r="B1741" t="s">
        <v>970</v>
      </c>
      <c r="C1741">
        <v>811</v>
      </c>
      <c r="D1741" t="s">
        <v>1031</v>
      </c>
      <c r="E1741" t="s">
        <v>22</v>
      </c>
      <c r="F1741" t="s">
        <v>23</v>
      </c>
      <c r="G1741">
        <v>2024</v>
      </c>
      <c r="H1741" t="s">
        <v>1033</v>
      </c>
      <c r="I1741" t="s">
        <v>55</v>
      </c>
      <c r="J1741" t="s">
        <v>40</v>
      </c>
      <c r="K1741">
        <v>100</v>
      </c>
      <c r="L1741" s="1">
        <f>Tabela1[[#This Row],[Percentual_Terminado]]/100</f>
        <v>1</v>
      </c>
      <c r="M1741" s="5">
        <f>IF(Tabela1[[#This Row],[Percentual]]&gt;0,1,0)</f>
        <v>1</v>
      </c>
      <c r="N1741">
        <v>802</v>
      </c>
      <c r="O1741">
        <v>5</v>
      </c>
      <c r="P1741" t="str">
        <f>CONCATENATE("Ação: ",TEXT(Tabela1[[#This Row],[Ação_Número]],"00"))</f>
        <v>Ação: 05</v>
      </c>
      <c r="Q1741">
        <v>5</v>
      </c>
      <c r="R1741" t="str">
        <f>CONCATENATE("Meta: ",TEXT(Tabela1[[#This Row],[Meta_Número]],"00"))</f>
        <v>Meta: 05</v>
      </c>
      <c r="S1741" t="s">
        <v>1019</v>
      </c>
      <c r="T1741" t="s">
        <v>1031</v>
      </c>
    </row>
    <row r="1742" spans="1:20" x14ac:dyDescent="0.25">
      <c r="A1742">
        <v>2988</v>
      </c>
      <c r="B1742" t="s">
        <v>970</v>
      </c>
      <c r="C1742">
        <v>811</v>
      </c>
      <c r="D1742" t="s">
        <v>1031</v>
      </c>
      <c r="E1742" t="s">
        <v>48</v>
      </c>
      <c r="F1742" t="s">
        <v>23</v>
      </c>
      <c r="G1742">
        <v>2025</v>
      </c>
      <c r="H1742" t="s">
        <v>1033</v>
      </c>
      <c r="I1742" t="s">
        <v>53</v>
      </c>
      <c r="J1742" t="s">
        <v>54</v>
      </c>
      <c r="K1742">
        <v>0</v>
      </c>
      <c r="L1742" s="1">
        <f>Tabela1[[#This Row],[Percentual_Terminado]]/100</f>
        <v>0</v>
      </c>
      <c r="M1742" s="5">
        <f>IF(Tabela1[[#This Row],[Percentual]]&gt;0,1,0)</f>
        <v>0</v>
      </c>
      <c r="N1742">
        <v>802</v>
      </c>
      <c r="O1742">
        <v>5</v>
      </c>
      <c r="P1742" t="str">
        <f>CONCATENATE("Ação: ",TEXT(Tabela1[[#This Row],[Ação_Número]],"00"))</f>
        <v>Ação: 05</v>
      </c>
      <c r="Q1742">
        <v>5</v>
      </c>
      <c r="R1742" t="str">
        <f>CONCATENATE("Meta: ",TEXT(Tabela1[[#This Row],[Meta_Número]],"00"))</f>
        <v>Meta: 05</v>
      </c>
      <c r="S1742" t="s">
        <v>1019</v>
      </c>
      <c r="T1742" t="s">
        <v>1031</v>
      </c>
    </row>
    <row r="1743" spans="1:20" x14ac:dyDescent="0.25">
      <c r="A1743">
        <v>2989</v>
      </c>
      <c r="B1743" t="s">
        <v>970</v>
      </c>
      <c r="C1743">
        <v>811</v>
      </c>
      <c r="D1743" t="s">
        <v>1031</v>
      </c>
      <c r="E1743" t="s">
        <v>48</v>
      </c>
      <c r="F1743" t="s">
        <v>23</v>
      </c>
      <c r="G1743">
        <v>2026</v>
      </c>
      <c r="H1743" t="s">
        <v>1032</v>
      </c>
      <c r="I1743" t="s">
        <v>50</v>
      </c>
      <c r="J1743" t="s">
        <v>51</v>
      </c>
      <c r="K1743">
        <v>0</v>
      </c>
      <c r="L1743" s="1">
        <f>Tabela1[[#This Row],[Percentual_Terminado]]/100</f>
        <v>0</v>
      </c>
      <c r="M1743" s="5">
        <f>IF(Tabela1[[#This Row],[Percentual]]&gt;0,1,0)</f>
        <v>0</v>
      </c>
      <c r="N1743">
        <v>802</v>
      </c>
      <c r="O1743">
        <v>5</v>
      </c>
      <c r="P1743" t="str">
        <f>CONCATENATE("Ação: ",TEXT(Tabela1[[#This Row],[Ação_Número]],"00"))</f>
        <v>Ação: 05</v>
      </c>
      <c r="Q1743">
        <v>5</v>
      </c>
      <c r="R1743" t="str">
        <f>CONCATENATE("Meta: ",TEXT(Tabela1[[#This Row],[Meta_Número]],"00"))</f>
        <v>Meta: 05</v>
      </c>
      <c r="S1743" t="s">
        <v>1019</v>
      </c>
      <c r="T1743" t="s">
        <v>1031</v>
      </c>
    </row>
    <row r="1744" spans="1:20" x14ac:dyDescent="0.25">
      <c r="A1744">
        <v>2990</v>
      </c>
      <c r="B1744" t="s">
        <v>20</v>
      </c>
      <c r="C1744">
        <v>188</v>
      </c>
      <c r="D1744" t="s">
        <v>215</v>
      </c>
      <c r="E1744" t="s">
        <v>48</v>
      </c>
      <c r="F1744" t="s">
        <v>23</v>
      </c>
      <c r="G1744">
        <v>2026</v>
      </c>
      <c r="H1744" t="s">
        <v>216</v>
      </c>
      <c r="I1744" t="s">
        <v>50</v>
      </c>
      <c r="J1744" t="s">
        <v>51</v>
      </c>
      <c r="K1744">
        <v>0</v>
      </c>
      <c r="L1744" s="1">
        <f>Tabela1[[#This Row],[Percentual_Terminado]]/100</f>
        <v>0</v>
      </c>
      <c r="M1744" s="5">
        <f>IF(Tabela1[[#This Row],[Percentual]]&gt;0,1,0)</f>
        <v>0</v>
      </c>
      <c r="N1744">
        <v>169</v>
      </c>
      <c r="O1744">
        <v>7</v>
      </c>
      <c r="P1744" t="str">
        <f>CONCATENATE("Ação: ",TEXT(Tabela1[[#This Row],[Ação_Número]],"00"))</f>
        <v>Ação: 07</v>
      </c>
      <c r="Q1744">
        <v>9</v>
      </c>
      <c r="R1744" t="str">
        <f>CONCATENATE("Meta: ",TEXT(Tabela1[[#This Row],[Meta_Número]],"00"))</f>
        <v>Meta: 09</v>
      </c>
      <c r="S1744" t="s">
        <v>187</v>
      </c>
      <c r="T1744" t="s">
        <v>215</v>
      </c>
    </row>
  </sheetData>
  <pageMargins left="0.7" right="0.7" top="0.75" bottom="0.75" header="0.3" footer="0.3"/>
  <pageSetup paperSize="9" orientation="portrait" horizontalDpi="4294967293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29"/>
  <sheetViews>
    <sheetView tabSelected="1" topLeftCell="A4" zoomScaleNormal="100" workbookViewId="0">
      <selection activeCell="A19" sqref="A19"/>
    </sheetView>
  </sheetViews>
  <sheetFormatPr defaultRowHeight="15" x14ac:dyDescent="0.25"/>
  <cols>
    <col min="1" max="1" width="53.85546875" bestFit="1" customWidth="1"/>
    <col min="2" max="2" width="20" customWidth="1"/>
    <col min="3" max="3" width="18.140625" customWidth="1"/>
    <col min="4" max="4" width="18.140625" bestFit="1" customWidth="1"/>
  </cols>
  <sheetData>
    <row r="3" spans="1:3" x14ac:dyDescent="0.25">
      <c r="A3" s="2" t="s">
        <v>1550</v>
      </c>
      <c r="B3" t="s">
        <v>1551</v>
      </c>
      <c r="C3" s="4" t="s">
        <v>1552</v>
      </c>
    </row>
    <row r="4" spans="1:3" x14ac:dyDescent="0.25">
      <c r="A4" s="3" t="s">
        <v>692</v>
      </c>
      <c r="B4" s="4">
        <v>0.14615384615384613</v>
      </c>
      <c r="C4" s="4">
        <v>0.32692307692307693</v>
      </c>
    </row>
    <row r="5" spans="1:3" x14ac:dyDescent="0.25">
      <c r="A5" s="3" t="s">
        <v>1053</v>
      </c>
      <c r="B5" s="4">
        <v>0.12297297297297294</v>
      </c>
      <c r="C5" s="4">
        <v>0.3108108108108108</v>
      </c>
    </row>
    <row r="6" spans="1:3" x14ac:dyDescent="0.25">
      <c r="A6" s="3" t="s">
        <v>1265</v>
      </c>
      <c r="B6" s="4">
        <v>0.04</v>
      </c>
      <c r="C6" s="4">
        <v>0.4</v>
      </c>
    </row>
    <row r="7" spans="1:3" x14ac:dyDescent="0.25">
      <c r="A7" s="3" t="s">
        <v>1271</v>
      </c>
      <c r="B7" s="4">
        <v>0.08</v>
      </c>
      <c r="C7" s="4">
        <v>0.08</v>
      </c>
    </row>
    <row r="8" spans="1:3" x14ac:dyDescent="0.25">
      <c r="A8" s="3" t="s">
        <v>1165</v>
      </c>
      <c r="B8" s="4">
        <v>0.2790322580645162</v>
      </c>
      <c r="C8" s="4">
        <v>0.46774193548387094</v>
      </c>
    </row>
    <row r="9" spans="1:3" x14ac:dyDescent="0.25">
      <c r="A9" s="3" t="s">
        <v>506</v>
      </c>
      <c r="B9" s="4">
        <v>0.31372549019607843</v>
      </c>
      <c r="C9" s="4">
        <v>0.31372549019607843</v>
      </c>
    </row>
    <row r="10" spans="1:3" x14ac:dyDescent="0.25">
      <c r="A10" s="3" t="s">
        <v>1290</v>
      </c>
      <c r="B10" s="4">
        <v>0.3905982905982906</v>
      </c>
      <c r="C10" s="4">
        <v>0.41880341880341881</v>
      </c>
    </row>
    <row r="11" spans="1:3" x14ac:dyDescent="0.25">
      <c r="A11" s="3" t="s">
        <v>1363</v>
      </c>
      <c r="B11" s="4">
        <v>0.16032608695652184</v>
      </c>
      <c r="C11" s="4">
        <v>0.40760869565217389</v>
      </c>
    </row>
    <row r="12" spans="1:3" x14ac:dyDescent="0.25">
      <c r="A12" s="3" t="s">
        <v>1518</v>
      </c>
      <c r="B12" s="4">
        <v>0.26333333333333331</v>
      </c>
      <c r="C12" s="4">
        <v>0.36666666666666664</v>
      </c>
    </row>
    <row r="13" spans="1:3" x14ac:dyDescent="0.25">
      <c r="A13" s="3" t="s">
        <v>357</v>
      </c>
      <c r="B13" s="4">
        <v>0.24968553459119494</v>
      </c>
      <c r="C13" s="4">
        <v>0.38993710691823902</v>
      </c>
    </row>
    <row r="14" spans="1:3" x14ac:dyDescent="0.25">
      <c r="A14" s="3" t="s">
        <v>872</v>
      </c>
      <c r="B14" s="4">
        <v>4.9411764705882343E-2</v>
      </c>
      <c r="C14" s="4">
        <v>5.8823529411764705E-2</v>
      </c>
    </row>
    <row r="15" spans="1:3" x14ac:dyDescent="0.25">
      <c r="A15" s="3" t="s">
        <v>1216</v>
      </c>
      <c r="B15" s="4">
        <v>9.6666666666666665E-2</v>
      </c>
      <c r="C15" s="4">
        <v>0.16666666666666666</v>
      </c>
    </row>
    <row r="16" spans="1:3" x14ac:dyDescent="0.25">
      <c r="A16" s="3" t="s">
        <v>20</v>
      </c>
      <c r="B16" s="4">
        <v>0.21230283911671927</v>
      </c>
      <c r="C16" s="4">
        <v>0.38485804416403785</v>
      </c>
    </row>
    <row r="17" spans="1:3" x14ac:dyDescent="0.25">
      <c r="A17" s="3" t="s">
        <v>745</v>
      </c>
      <c r="B17" s="4">
        <v>0.34181818181818185</v>
      </c>
      <c r="C17" s="4">
        <v>0.35454545454545455</v>
      </c>
    </row>
    <row r="18" spans="1:3" x14ac:dyDescent="0.25">
      <c r="A18" s="3" t="s">
        <v>598</v>
      </c>
      <c r="B18" s="4">
        <v>0.16629213483146069</v>
      </c>
      <c r="C18" s="4">
        <v>0.2247191011235955</v>
      </c>
    </row>
    <row r="19" spans="1:3" x14ac:dyDescent="0.25">
      <c r="A19" s="3" t="s">
        <v>970</v>
      </c>
      <c r="B19" s="4">
        <v>0.29204545454545455</v>
      </c>
      <c r="C19" s="4">
        <v>0.55681818181818177</v>
      </c>
    </row>
    <row r="20" spans="1:3" x14ac:dyDescent="0.25">
      <c r="A20" s="7" t="s">
        <v>1554</v>
      </c>
      <c r="B20" s="4">
        <v>0.28888888888888886</v>
      </c>
      <c r="C20" s="4">
        <v>0.66666666666666663</v>
      </c>
    </row>
    <row r="21" spans="1:3" x14ac:dyDescent="0.25">
      <c r="A21" s="7" t="s">
        <v>1555</v>
      </c>
      <c r="B21" s="4">
        <v>0.22500000000000001</v>
      </c>
      <c r="C21" s="4">
        <v>0.25</v>
      </c>
    </row>
    <row r="22" spans="1:3" x14ac:dyDescent="0.25">
      <c r="A22" s="7" t="s">
        <v>1556</v>
      </c>
      <c r="B22" s="4">
        <v>0.26999999999999996</v>
      </c>
      <c r="C22" s="4">
        <v>0.55000000000000004</v>
      </c>
    </row>
    <row r="23" spans="1:3" x14ac:dyDescent="0.25">
      <c r="A23" s="7" t="s">
        <v>1557</v>
      </c>
      <c r="B23" s="4">
        <v>0.65</v>
      </c>
      <c r="C23" s="4">
        <v>1</v>
      </c>
    </row>
    <row r="24" spans="1:3" x14ac:dyDescent="0.25">
      <c r="A24" s="7" t="s">
        <v>1558</v>
      </c>
      <c r="B24" s="4">
        <v>0.28139534883720929</v>
      </c>
      <c r="C24" s="4">
        <v>0.53488372093023251</v>
      </c>
    </row>
    <row r="25" spans="1:3" x14ac:dyDescent="0.25">
      <c r="A25" s="7" t="s">
        <v>1559</v>
      </c>
      <c r="B25" s="4">
        <v>0.3</v>
      </c>
      <c r="C25" s="4">
        <v>0.75</v>
      </c>
    </row>
    <row r="26" spans="1:3" x14ac:dyDescent="0.25">
      <c r="A26" s="3" t="s">
        <v>950</v>
      </c>
      <c r="B26" s="4">
        <v>0.30800000000000005</v>
      </c>
      <c r="C26" s="4">
        <v>0.44</v>
      </c>
    </row>
    <row r="27" spans="1:3" x14ac:dyDescent="0.25">
      <c r="A27" s="3" t="s">
        <v>824</v>
      </c>
      <c r="B27" s="4">
        <v>3.4146341463414637E-2</v>
      </c>
      <c r="C27" s="4">
        <v>0.13414634146341464</v>
      </c>
    </row>
    <row r="28" spans="1:3" x14ac:dyDescent="0.25">
      <c r="A28" s="3" t="s">
        <v>1123</v>
      </c>
      <c r="B28" s="4">
        <v>7.1428571428571425E-2</v>
      </c>
      <c r="C28" s="4">
        <v>7.1428571428571425E-2</v>
      </c>
    </row>
    <row r="29" spans="1:3" x14ac:dyDescent="0.25">
      <c r="A29" s="3" t="s">
        <v>1553</v>
      </c>
      <c r="B29" s="4">
        <v>0.21457257601835925</v>
      </c>
      <c r="C29" s="4">
        <v>0.33505450372920254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Dados Tabela D</vt:lpstr>
      <vt:lpstr>Tabela Dinâmica</vt:lpstr>
    </vt:vector>
  </TitlesOfParts>
  <Manager/>
  <Company>IBM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IBM SPSS Export Facility</dc:creator>
  <cp:keywords/>
  <dc:description/>
  <cp:lastModifiedBy>Usuario</cp:lastModifiedBy>
  <cp:revision/>
  <dcterms:created xsi:type="dcterms:W3CDTF">2011-08-01T14:22:18Z</dcterms:created>
  <dcterms:modified xsi:type="dcterms:W3CDTF">2024-08-23T20:28:19Z</dcterms:modified>
  <cp:category/>
  <cp:contentStatus/>
</cp:coreProperties>
</file>